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所属\市民福祉部\高齢介護課\高齢介護課共有\3 給付管理\認定有効期間の半数を超えるショートステイ\"/>
    </mc:Choice>
  </mc:AlternateContent>
  <bookViews>
    <workbookView xWindow="11160" yWindow="0" windowWidth="5085" windowHeight="2775"/>
  </bookViews>
  <sheets>
    <sheet name="届出書(計算式あり）" sheetId="7" r:id="rId1"/>
    <sheet name="届出書 (計算式なし)" sheetId="13" r:id="rId2"/>
    <sheet name="届出書　記載例" sheetId="12" r:id="rId3"/>
    <sheet name="参考資料" sheetId="11" r:id="rId4"/>
  </sheets>
  <definedNames>
    <definedName name="_xlnm.Print_Area" localSheetId="3">参考資料!$A$1:$AH$41</definedName>
    <definedName name="_xlnm.Print_Area" localSheetId="1">'届出書 (計算式なし)'!$A$1:$BC$60</definedName>
    <definedName name="_xlnm.Print_Area" localSheetId="2">'届出書　記載例'!$A$1:$BC$60</definedName>
    <definedName name="_xlnm.Print_Area" localSheetId="0">'届出書(計算式あり）'!$A$1:$BC$60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6" i="12" l="1"/>
  <c r="AP36" i="7"/>
  <c r="BE36" i="7"/>
  <c r="BE36" i="12"/>
  <c r="T30" i="12"/>
  <c r="AP24" i="12"/>
  <c r="BA21" i="12"/>
  <c r="BI30" i="12"/>
  <c r="BI31" i="12" s="1"/>
  <c r="W30" i="12" s="1"/>
  <c r="BF30" i="12"/>
  <c r="BF31" i="12" s="1"/>
  <c r="BL30" i="12" l="1"/>
  <c r="BL31" i="12" l="1"/>
  <c r="Z30" i="12" s="1"/>
  <c r="BO30" i="12"/>
  <c r="BF30" i="7"/>
  <c r="BI30" i="7" s="1"/>
  <c r="BL30" i="7" s="1"/>
  <c r="BO30" i="7" s="1"/>
  <c r="BR30" i="7" s="1"/>
  <c r="BU30" i="7" s="1"/>
  <c r="BX30" i="7" s="1"/>
  <c r="CA30" i="7" s="1"/>
  <c r="CD30" i="7" s="1"/>
  <c r="CG30" i="7" s="1"/>
  <c r="CJ30" i="7" s="1"/>
  <c r="CM30" i="7" s="1"/>
  <c r="BF32" i="7" s="1"/>
  <c r="BI32" i="7" s="1"/>
  <c r="AP24" i="7"/>
  <c r="BA21" i="7"/>
  <c r="BO31" i="12" l="1"/>
  <c r="AC30" i="12" s="1"/>
  <c r="BR30" i="12"/>
  <c r="BF31" i="7"/>
  <c r="T30" i="7" s="1"/>
  <c r="BI33" i="7"/>
  <c r="BL32" i="7"/>
  <c r="BO32" i="7" s="1"/>
  <c r="BR32" i="7" s="1"/>
  <c r="BU32" i="7" s="1"/>
  <c r="BX32" i="7" s="1"/>
  <c r="CA32" i="7" s="1"/>
  <c r="CD32" i="7" s="1"/>
  <c r="CG32" i="7" s="1"/>
  <c r="CJ32" i="7" s="1"/>
  <c r="CM32" i="7" s="1"/>
  <c r="BF34" i="7" s="1"/>
  <c r="BI34" i="7" s="1"/>
  <c r="BL34" i="7" s="1"/>
  <c r="BO34" i="7" s="1"/>
  <c r="BR34" i="7" s="1"/>
  <c r="BU34" i="7" s="1"/>
  <c r="BX34" i="7" s="1"/>
  <c r="CA34" i="7" s="1"/>
  <c r="CD34" i="7" s="1"/>
  <c r="CG34" i="7" s="1"/>
  <c r="CJ34" i="7" s="1"/>
  <c r="CM34" i="7" s="1"/>
  <c r="BI31" i="7"/>
  <c r="W30" i="7" s="1"/>
  <c r="BL31" i="7"/>
  <c r="BR31" i="12" l="1"/>
  <c r="AF30" i="12" s="1"/>
  <c r="BU30" i="12"/>
  <c r="Z30" i="7"/>
  <c r="BU31" i="12" l="1"/>
  <c r="AI30" i="12" s="1"/>
  <c r="BX30" i="12"/>
  <c r="BO31" i="7"/>
  <c r="AC30" i="7" s="1"/>
  <c r="BX31" i="12" l="1"/>
  <c r="AL30" i="12" s="1"/>
  <c r="CA30" i="12"/>
  <c r="BR31" i="7"/>
  <c r="AF30" i="7" s="1"/>
  <c r="CA31" i="12" l="1"/>
  <c r="AO30" i="12" s="1"/>
  <c r="CD30" i="12"/>
  <c r="BU31" i="7"/>
  <c r="AI30" i="7" s="1"/>
  <c r="CD31" i="12" l="1"/>
  <c r="AR30" i="12" s="1"/>
  <c r="CG30" i="12"/>
  <c r="BX31" i="7"/>
  <c r="AL30" i="7" s="1"/>
  <c r="CG31" i="12" l="1"/>
  <c r="AU30" i="12" s="1"/>
  <c r="CJ30" i="12"/>
  <c r="CA31" i="7"/>
  <c r="AO30" i="7" s="1"/>
  <c r="CJ31" i="12" l="1"/>
  <c r="AX30" i="12" s="1"/>
  <c r="CM30" i="12"/>
  <c r="CD31" i="7"/>
  <c r="AR30" i="7" s="1"/>
  <c r="CM31" i="12" l="1"/>
  <c r="BA30" i="12" s="1"/>
  <c r="BF32" i="12"/>
  <c r="CG31" i="7"/>
  <c r="AU30" i="7" s="1"/>
  <c r="BF33" i="12" l="1"/>
  <c r="T32" i="12" s="1"/>
  <c r="BI32" i="12"/>
  <c r="CJ31" i="7"/>
  <c r="AX30" i="7" s="1"/>
  <c r="BI33" i="12" l="1"/>
  <c r="W32" i="12" s="1"/>
  <c r="BL32" i="12"/>
  <c r="CM31" i="7"/>
  <c r="BA30" i="7" s="1"/>
  <c r="BL33" i="12" l="1"/>
  <c r="Z32" i="12" s="1"/>
  <c r="BO32" i="12"/>
  <c r="BF33" i="7"/>
  <c r="T32" i="7" s="1"/>
  <c r="BO33" i="12" l="1"/>
  <c r="AC32" i="12" s="1"/>
  <c r="BR32" i="12"/>
  <c r="W32" i="7"/>
  <c r="BR33" i="12" l="1"/>
  <c r="AF32" i="12" s="1"/>
  <c r="BU32" i="12"/>
  <c r="BL33" i="7"/>
  <c r="Z32" i="7" s="1"/>
  <c r="BU33" i="12" l="1"/>
  <c r="AI32" i="12" s="1"/>
  <c r="BX32" i="12"/>
  <c r="BO33" i="7"/>
  <c r="AC32" i="7" s="1"/>
  <c r="BX33" i="12" l="1"/>
  <c r="AL32" i="12" s="1"/>
  <c r="CA32" i="12"/>
  <c r="BR33" i="7"/>
  <c r="AF32" i="7" s="1"/>
  <c r="CA33" i="12" l="1"/>
  <c r="AO32" i="12" s="1"/>
  <c r="CD32" i="12"/>
  <c r="BU33" i="7"/>
  <c r="AI32" i="7" s="1"/>
  <c r="CD33" i="12" l="1"/>
  <c r="AR32" i="12" s="1"/>
  <c r="CG32" i="12"/>
  <c r="BX33" i="7"/>
  <c r="AL32" i="7" s="1"/>
  <c r="CG33" i="12" l="1"/>
  <c r="AU32" i="12" s="1"/>
  <c r="CJ32" i="12"/>
  <c r="CA33" i="7"/>
  <c r="AO32" i="7" s="1"/>
  <c r="CJ33" i="12" l="1"/>
  <c r="AX32" i="12" s="1"/>
  <c r="CM32" i="12"/>
  <c r="CD33" i="7"/>
  <c r="AR32" i="7" s="1"/>
  <c r="CM33" i="12" l="1"/>
  <c r="BA32" i="12" s="1"/>
  <c r="BF34" i="12"/>
  <c r="CG33" i="7"/>
  <c r="AU32" i="7" s="1"/>
  <c r="BF35" i="12" l="1"/>
  <c r="T34" i="12" s="1"/>
  <c r="BI34" i="12"/>
  <c r="CJ33" i="7"/>
  <c r="AX32" i="7" s="1"/>
  <c r="BI35" i="12" l="1"/>
  <c r="W34" i="12" s="1"/>
  <c r="BL34" i="12"/>
  <c r="CM33" i="7"/>
  <c r="BA32" i="7" s="1"/>
  <c r="BL35" i="12" l="1"/>
  <c r="Z34" i="12" s="1"/>
  <c r="BO34" i="12"/>
  <c r="BF35" i="7"/>
  <c r="T34" i="7" s="1"/>
  <c r="BO35" i="12" l="1"/>
  <c r="AC34" i="12" s="1"/>
  <c r="BR34" i="12"/>
  <c r="BI35" i="7"/>
  <c r="W34" i="7" s="1"/>
  <c r="BR35" i="12" l="1"/>
  <c r="AF34" i="12" s="1"/>
  <c r="BU34" i="12"/>
  <c r="BL35" i="7"/>
  <c r="Z34" i="7" s="1"/>
  <c r="BU35" i="12" l="1"/>
  <c r="AI34" i="12" s="1"/>
  <c r="BX34" i="12"/>
  <c r="BO35" i="7"/>
  <c r="AC34" i="7" s="1"/>
  <c r="BX35" i="12" l="1"/>
  <c r="AL34" i="12" s="1"/>
  <c r="CA34" i="12"/>
  <c r="BR35" i="7"/>
  <c r="AF34" i="7" s="1"/>
  <c r="CA35" i="12" l="1"/>
  <c r="AO34" i="12" s="1"/>
  <c r="CD34" i="12"/>
  <c r="BU35" i="7"/>
  <c r="AI34" i="7" s="1"/>
  <c r="CD35" i="12" l="1"/>
  <c r="AR34" i="12" s="1"/>
  <c r="CG34" i="12"/>
  <c r="BX35" i="7"/>
  <c r="AL34" i="7" s="1"/>
  <c r="CG35" i="12" l="1"/>
  <c r="AU34" i="12" s="1"/>
  <c r="CJ34" i="12"/>
  <c r="CA35" i="7"/>
  <c r="AO34" i="7" s="1"/>
  <c r="CJ35" i="12" l="1"/>
  <c r="AX34" i="12" s="1"/>
  <c r="CM34" i="12"/>
  <c r="CM35" i="12" s="1"/>
  <c r="BA34" i="12" s="1"/>
  <c r="CD35" i="7"/>
  <c r="AR34" i="7" s="1"/>
  <c r="CG35" i="7" l="1"/>
  <c r="AU34" i="7" s="1"/>
  <c r="CM35" i="7" l="1"/>
  <c r="BA34" i="7" s="1"/>
  <c r="CJ35" i="7"/>
  <c r="AX34" i="7" s="1"/>
</calcChain>
</file>

<file path=xl/comments1.xml><?xml version="1.0" encoding="utf-8"?>
<comments xmlns="http://schemas.openxmlformats.org/spreadsheetml/2006/main">
  <authors>
    <author>Windows ユーザー</author>
  </authors>
  <commentList>
    <comment ref="D8" authorId="0" shapeId="0">
      <text>
        <r>
          <rPr>
            <b/>
            <sz val="9"/>
            <color indexed="81"/>
            <rFont val="MS P ゴシック"/>
            <family val="3"/>
            <charset val="128"/>
          </rPr>
          <t>現在の要介護認定の申請区分に該当するものにチェック。回数は区分ごとに届出書を提出した通算を記入してください。</t>
        </r>
      </text>
    </comment>
    <comment ref="R53" authorId="0" shapeId="0">
      <text>
        <r>
          <rPr>
            <b/>
            <sz val="9"/>
            <color indexed="81"/>
            <rFont val="MS P ゴシック"/>
            <family val="3"/>
            <charset val="128"/>
          </rPr>
          <t>解消の見込みがなく、入所施設への申込がされていない場合は、今後の方針を記入してください。</t>
        </r>
      </text>
    </comment>
  </commentList>
</comments>
</file>

<file path=xl/comments2.xml><?xml version="1.0" encoding="utf-8"?>
<comments xmlns="http://schemas.openxmlformats.org/spreadsheetml/2006/main">
  <authors>
    <author>Windows ユーザー</author>
  </authors>
  <commentList>
    <comment ref="D8" authorId="0" shapeId="0">
      <text>
        <r>
          <rPr>
            <b/>
            <sz val="9"/>
            <color indexed="81"/>
            <rFont val="MS P ゴシック"/>
            <family val="3"/>
            <charset val="128"/>
          </rPr>
          <t>現在の要介護認定の申請区分に該当するものにチェック。回数は区分ごとに届出書を提出した通算を記入してください。</t>
        </r>
      </text>
    </comment>
    <comment ref="R53" authorId="0" shapeId="0">
      <text>
        <r>
          <rPr>
            <b/>
            <sz val="9"/>
            <color indexed="81"/>
            <rFont val="MS P ゴシック"/>
            <family val="3"/>
            <charset val="128"/>
          </rPr>
          <t>解消の見込みがなく、入所施設への申込がされていない場合は、今後の方針を記入してください。</t>
        </r>
      </text>
    </comment>
  </commentList>
</comments>
</file>

<file path=xl/comments3.xml><?xml version="1.0" encoding="utf-8"?>
<comments xmlns="http://schemas.openxmlformats.org/spreadsheetml/2006/main">
  <authors>
    <author>Windows ユーザー</author>
  </authors>
  <commentList>
    <comment ref="D8" authorId="0" shapeId="0">
      <text>
        <r>
          <rPr>
            <b/>
            <sz val="9"/>
            <color indexed="81"/>
            <rFont val="MS P ゴシック"/>
            <family val="3"/>
            <charset val="128"/>
          </rPr>
          <t>現在の要介護認定の申請区分に該当するものにチェック。回数は区分ごとに届出書を提出した通算を記入してください。</t>
        </r>
      </text>
    </comment>
    <comment ref="R53" authorId="0" shapeId="0">
      <text>
        <r>
          <rPr>
            <b/>
            <sz val="9"/>
            <color indexed="81"/>
            <rFont val="MS P ゴシック"/>
            <family val="3"/>
            <charset val="128"/>
          </rPr>
          <t>解消の見込みがなく、入所施設への申込がされていない場合は、今後の方針を記入してください。</t>
        </r>
      </text>
    </comment>
  </commentList>
</comments>
</file>

<file path=xl/sharedStrings.xml><?xml version="1.0" encoding="utf-8"?>
<sst xmlns="http://schemas.openxmlformats.org/spreadsheetml/2006/main" count="339" uniqueCount="152">
  <si>
    <t>日</t>
    <rPh sb="0" eb="1">
      <t>ニチ</t>
    </rPh>
    <phoneticPr fontId="1"/>
  </si>
  <si>
    <t>有田市長　様</t>
    <rPh sb="0" eb="4">
      <t>アリダシチョウ</t>
    </rPh>
    <rPh sb="5" eb="6">
      <t>サマ</t>
    </rPh>
    <phoneticPr fontId="1"/>
  </si>
  <si>
    <t>令和</t>
    <rPh sb="0" eb="2">
      <t>レイワ</t>
    </rPh>
    <phoneticPr fontId="1"/>
  </si>
  <si>
    <t>年</t>
    <rPh sb="0" eb="1">
      <t>ネン</t>
    </rPh>
    <phoneticPr fontId="1"/>
  </si>
  <si>
    <t>月</t>
    <rPh sb="0" eb="1">
      <t>ガツ</t>
    </rPh>
    <phoneticPr fontId="1"/>
  </si>
  <si>
    <t>事業所所在地</t>
    <rPh sb="0" eb="3">
      <t>ジギョウショ</t>
    </rPh>
    <rPh sb="3" eb="6">
      <t>ショザイチ</t>
    </rPh>
    <phoneticPr fontId="1"/>
  </si>
  <si>
    <t>連絡先</t>
    <rPh sb="0" eb="3">
      <t>レンラクサキ</t>
    </rPh>
    <phoneticPr fontId="1"/>
  </si>
  <si>
    <t>担当介護支援専門員名</t>
    <rPh sb="0" eb="2">
      <t>タントウ</t>
    </rPh>
    <rPh sb="2" eb="4">
      <t>カイゴ</t>
    </rPh>
    <rPh sb="4" eb="6">
      <t>シエン</t>
    </rPh>
    <rPh sb="6" eb="8">
      <t>センモン</t>
    </rPh>
    <rPh sb="8" eb="9">
      <t>イン</t>
    </rPh>
    <rPh sb="9" eb="10">
      <t>メイ</t>
    </rPh>
    <phoneticPr fontId="1"/>
  </si>
  <si>
    <t>下記により、短期入所利用日数が介護認定有効期間のおおむね半数を超えるので、関係書類を</t>
    <phoneticPr fontId="1"/>
  </si>
  <si>
    <t>フリガナ</t>
    <phoneticPr fontId="1"/>
  </si>
  <si>
    <t>被保険者氏名</t>
    <rPh sb="0" eb="4">
      <t>ヒホケンシャ</t>
    </rPh>
    <rPh sb="4" eb="6">
      <t>シメイ</t>
    </rPh>
    <phoneticPr fontId="1"/>
  </si>
  <si>
    <t>被保険者番号</t>
    <rPh sb="0" eb="4">
      <t>ヒホケンシャ</t>
    </rPh>
    <rPh sb="4" eb="6">
      <t>バンゴウ</t>
    </rPh>
    <phoneticPr fontId="1"/>
  </si>
  <si>
    <t>生年月日</t>
    <rPh sb="0" eb="2">
      <t>セイネン</t>
    </rPh>
    <rPh sb="2" eb="4">
      <t>ガッピ</t>
    </rPh>
    <phoneticPr fontId="1"/>
  </si>
  <si>
    <t>利用事業所名</t>
    <rPh sb="0" eb="2">
      <t>リヨウ</t>
    </rPh>
    <rPh sb="2" eb="5">
      <t>ジギョウショ</t>
    </rPh>
    <rPh sb="5" eb="6">
      <t>メイ</t>
    </rPh>
    <phoneticPr fontId="1"/>
  </si>
  <si>
    <t>認定有効期間</t>
    <rPh sb="0" eb="2">
      <t>ニンテイ</t>
    </rPh>
    <rPh sb="2" eb="4">
      <t>ユウコウ</t>
    </rPh>
    <rPh sb="4" eb="6">
      <t>キカン</t>
    </rPh>
    <phoneticPr fontId="1"/>
  </si>
  <si>
    <t>～</t>
    <phoneticPr fontId="1"/>
  </si>
  <si>
    <t>認定有効期間
内の利用実績</t>
    <rPh sb="0" eb="2">
      <t>ニンテイ</t>
    </rPh>
    <rPh sb="2" eb="4">
      <t>ユウコウ</t>
    </rPh>
    <rPh sb="4" eb="6">
      <t>キカン</t>
    </rPh>
    <rPh sb="7" eb="8">
      <t>ナイ</t>
    </rPh>
    <rPh sb="9" eb="11">
      <t>リヨウ</t>
    </rPh>
    <rPh sb="11" eb="13">
      <t>ジッセキ</t>
    </rPh>
    <phoneticPr fontId="1"/>
  </si>
  <si>
    <t>利用月</t>
    <rPh sb="0" eb="2">
      <t>リヨウ</t>
    </rPh>
    <rPh sb="2" eb="3">
      <t>ツキ</t>
    </rPh>
    <phoneticPr fontId="1"/>
  </si>
  <si>
    <t>利用日数</t>
    <rPh sb="0" eb="2">
      <t>リヨウ</t>
    </rPh>
    <rPh sb="2" eb="4">
      <t>ニッスウ</t>
    </rPh>
    <phoneticPr fontId="1"/>
  </si>
  <si>
    <t>要介護状態区分</t>
    <rPh sb="0" eb="3">
      <t>ヨウカイゴ</t>
    </rPh>
    <rPh sb="3" eb="5">
      <t>ジョウタイ</t>
    </rPh>
    <rPh sb="5" eb="7">
      <t>クブン</t>
    </rPh>
    <phoneticPr fontId="1"/>
  </si>
  <si>
    <t>障害高齢者自立度</t>
    <rPh sb="0" eb="2">
      <t>ショウガイ</t>
    </rPh>
    <rPh sb="2" eb="5">
      <t>コウレイシャ</t>
    </rPh>
    <rPh sb="5" eb="8">
      <t>ジリツド</t>
    </rPh>
    <phoneticPr fontId="1"/>
  </si>
  <si>
    <t>認知症高齢者自立度</t>
    <rPh sb="0" eb="3">
      <t>ニンチショウ</t>
    </rPh>
    <rPh sb="3" eb="6">
      <t>コウレイシャ</t>
    </rPh>
    <rPh sb="6" eb="9">
      <t>ジリツド</t>
    </rPh>
    <phoneticPr fontId="1"/>
  </si>
  <si>
    <t>【注意事項】</t>
    <rPh sb="1" eb="3">
      <t>チュウイ</t>
    </rPh>
    <rPh sb="3" eb="5">
      <t>ジコウ</t>
    </rPh>
    <phoneticPr fontId="1"/>
  </si>
  <si>
    <t>・認定の有効期限のおおむね半数を超えると見込まれる月の前月末までに提出してください。</t>
    <rPh sb="1" eb="3">
      <t>ニンテイ</t>
    </rPh>
    <rPh sb="4" eb="6">
      <t>ユウコウ</t>
    </rPh>
    <rPh sb="6" eb="8">
      <t>キゲン</t>
    </rPh>
    <rPh sb="13" eb="15">
      <t>ハンスウ</t>
    </rPh>
    <rPh sb="16" eb="17">
      <t>コ</t>
    </rPh>
    <rPh sb="20" eb="22">
      <t>ミコ</t>
    </rPh>
    <rPh sb="25" eb="26">
      <t>ツキ</t>
    </rPh>
    <rPh sb="27" eb="29">
      <t>ゼンゲツ</t>
    </rPh>
    <rPh sb="29" eb="30">
      <t>マツ</t>
    </rPh>
    <rPh sb="33" eb="35">
      <t>テイシュツ</t>
    </rPh>
    <phoneticPr fontId="1"/>
  </si>
  <si>
    <t>・記入欄が不足する場合、別紙等に必要な事項を記入し添付してください。</t>
    <rPh sb="1" eb="3">
      <t>キニュウ</t>
    </rPh>
    <rPh sb="3" eb="4">
      <t>ラン</t>
    </rPh>
    <rPh sb="5" eb="7">
      <t>フソク</t>
    </rPh>
    <rPh sb="9" eb="11">
      <t>バアイ</t>
    </rPh>
    <rPh sb="12" eb="14">
      <t>ベッシ</t>
    </rPh>
    <rPh sb="14" eb="15">
      <t>トウ</t>
    </rPh>
    <rPh sb="16" eb="18">
      <t>ヒツヨウ</t>
    </rPh>
    <rPh sb="19" eb="21">
      <t>ジコウ</t>
    </rPh>
    <rPh sb="22" eb="24">
      <t>キニュウ</t>
    </rPh>
    <rPh sb="25" eb="27">
      <t>テンプ</t>
    </rPh>
    <phoneticPr fontId="1"/>
  </si>
  <si>
    <t>〇〇　〇〇</t>
    <phoneticPr fontId="1"/>
  </si>
  <si>
    <t>事業所名</t>
    <rPh sb="0" eb="3">
      <t>ジギョウショ</t>
    </rPh>
    <rPh sb="3" eb="4">
      <t>メイ</t>
    </rPh>
    <phoneticPr fontId="1"/>
  </si>
  <si>
    <t>居宅介護支援事業所〇〇</t>
    <rPh sb="0" eb="2">
      <t>キョタク</t>
    </rPh>
    <rPh sb="2" eb="4">
      <t>カイゴ</t>
    </rPh>
    <rPh sb="4" eb="6">
      <t>シエン</t>
    </rPh>
    <rPh sb="6" eb="9">
      <t>ジギョウショ</t>
    </rPh>
    <phoneticPr fontId="1"/>
  </si>
  <si>
    <t>TEL　0737-00-0000</t>
    <phoneticPr fontId="1"/>
  </si>
  <si>
    <t>　特別養護老人ホーム〇〇</t>
    <phoneticPr fontId="1"/>
  </si>
  <si>
    <t>〒649-〇〇〇〇</t>
    <phoneticPr fontId="1"/>
  </si>
  <si>
    <t>届出区分</t>
    <rPh sb="0" eb="2">
      <t>トドケデ</t>
    </rPh>
    <rPh sb="2" eb="4">
      <t>クブン</t>
    </rPh>
    <phoneticPr fontId="1"/>
  </si>
  <si>
    <t>新規</t>
    <rPh sb="0" eb="2">
      <t>シンキ</t>
    </rPh>
    <phoneticPr fontId="1"/>
  </si>
  <si>
    <t>区分変更</t>
    <rPh sb="0" eb="2">
      <t>クブン</t>
    </rPh>
    <rPh sb="2" eb="4">
      <t>ヘンコウ</t>
    </rPh>
    <phoneticPr fontId="1"/>
  </si>
  <si>
    <t>更新</t>
    <rPh sb="0" eb="2">
      <t>コウシン</t>
    </rPh>
    <phoneticPr fontId="1"/>
  </si>
  <si>
    <t>(　　回)</t>
    <rPh sb="3" eb="4">
      <t>カイ</t>
    </rPh>
    <phoneticPr fontId="1"/>
  </si>
  <si>
    <t>主</t>
    <rPh sb="0" eb="1">
      <t>シュ</t>
    </rPh>
    <phoneticPr fontId="2"/>
  </si>
  <si>
    <t>氏名</t>
    <rPh sb="0" eb="2">
      <t>シメイ</t>
    </rPh>
    <phoneticPr fontId="2"/>
  </si>
  <si>
    <t>続柄</t>
    <rPh sb="0" eb="1">
      <t>ゾク</t>
    </rPh>
    <rPh sb="1" eb="2">
      <t>ガラ</t>
    </rPh>
    <phoneticPr fontId="2"/>
  </si>
  <si>
    <t>年齢</t>
    <rPh sb="0" eb="2">
      <t>ネンレイ</t>
    </rPh>
    <phoneticPr fontId="2"/>
  </si>
  <si>
    <t>生活の状況（職業・介護の状況・心身の状況等）</t>
    <rPh sb="0" eb="2">
      <t>セイカツ</t>
    </rPh>
    <rPh sb="3" eb="5">
      <t>ジョウキョウ</t>
    </rPh>
    <rPh sb="6" eb="8">
      <t>ショクギョウ</t>
    </rPh>
    <rPh sb="9" eb="11">
      <t>カイゴ</t>
    </rPh>
    <rPh sb="12" eb="14">
      <t>ジョウキョウ</t>
    </rPh>
    <rPh sb="15" eb="17">
      <t>シンシン</t>
    </rPh>
    <rPh sb="18" eb="20">
      <t>ジョウキョウ</t>
    </rPh>
    <rPh sb="20" eb="21">
      <t>ナド</t>
    </rPh>
    <phoneticPr fontId="2"/>
  </si>
  <si>
    <t>家族状況
(主たる介護者に◎）</t>
    <rPh sb="0" eb="2">
      <t>カゾク</t>
    </rPh>
    <rPh sb="2" eb="4">
      <t>ジョウキョウ</t>
    </rPh>
    <rPh sb="6" eb="7">
      <t>シュ</t>
    </rPh>
    <rPh sb="9" eb="11">
      <t>カイゴ</t>
    </rPh>
    <rPh sb="11" eb="12">
      <t>シャ</t>
    </rPh>
    <phoneticPr fontId="2"/>
  </si>
  <si>
    <t>戻れる状態ではない</t>
  </si>
  <si>
    <t>同居の家族などが高齢、疾病等にあり在宅で十分な介護がうけられない</t>
  </si>
  <si>
    <t>自宅などが火災などの被害をうけ、あるいは同居する家族に不測の事態が生じ在宅に</t>
  </si>
  <si>
    <t>その他やむを得ない理由</t>
  </si>
  <si>
    <t>認定調査項目における認知症高齢者の日常生活自立度が(　Ⅲa  Ⅲｂ　Ⅳ　Ｍ　)の</t>
    <phoneticPr fontId="1"/>
  </si>
  <si>
    <t>状態であり、同居の家族等による介護が困難な状態</t>
    <phoneticPr fontId="1"/>
  </si>
  <si>
    <t>要介護3</t>
    <phoneticPr fontId="1"/>
  </si>
  <si>
    <t>子</t>
    <rPh sb="0" eb="1">
      <t>コ</t>
    </rPh>
    <phoneticPr fontId="1"/>
  </si>
  <si>
    <t>長期にわたり
短期入所
サービスを利用
する理由</t>
    <rPh sb="0" eb="2">
      <t>チョウキ</t>
    </rPh>
    <rPh sb="7" eb="9">
      <t>タンキ</t>
    </rPh>
    <rPh sb="9" eb="11">
      <t>ニュウショ</t>
    </rPh>
    <rPh sb="17" eb="19">
      <t>リヨウ</t>
    </rPh>
    <rPh sb="22" eb="24">
      <t>リユウ</t>
    </rPh>
    <phoneticPr fontId="2"/>
  </si>
  <si>
    <t>2）　1）の状態が　解消する見込みが　　</t>
    <phoneticPr fontId="2"/>
  </si>
  <si>
    <t>1）　他の介護サービスでは対応困難な理由・状況がわかるように記載してください</t>
    <phoneticPr fontId="2"/>
  </si>
  <si>
    <t>ある</t>
    <phoneticPr fontId="2"/>
  </si>
  <si>
    <t>⇒予定</t>
    <rPh sb="1" eb="3">
      <t>ヨテイ</t>
    </rPh>
    <phoneticPr fontId="2"/>
  </si>
  <si>
    <t>ない</t>
    <phoneticPr fontId="1"/>
  </si>
  <si>
    <t>年</t>
    <rPh sb="0" eb="1">
      <t>ネン</t>
    </rPh>
    <phoneticPr fontId="1"/>
  </si>
  <si>
    <t>）</t>
    <phoneticPr fontId="1"/>
  </si>
  <si>
    <t>その他（</t>
    <rPh sb="2" eb="3">
      <t>タ</t>
    </rPh>
    <phoneticPr fontId="1"/>
  </si>
  <si>
    <t>特別養護老人ホーム〇〇、特別養護老人ホーム××</t>
    <rPh sb="0" eb="6">
      <t>トクベツヨウゴロウジン</t>
    </rPh>
    <rPh sb="12" eb="18">
      <t>トクベツヨウゴロウジン</t>
    </rPh>
    <phoneticPr fontId="1"/>
  </si>
  <si>
    <t>月　頃</t>
    <rPh sb="0" eb="1">
      <t>ガツ</t>
    </rPh>
    <phoneticPr fontId="1"/>
  </si>
  <si>
    <r>
      <t>(　</t>
    </r>
    <r>
      <rPr>
        <b/>
        <sz val="10"/>
        <color rgb="FFFF0000"/>
        <rFont val="ＭＳ Ｐ明朝"/>
        <family val="1"/>
        <charset val="128"/>
      </rPr>
      <t>1</t>
    </r>
    <r>
      <rPr>
        <sz val="10"/>
        <color theme="1"/>
        <rFont val="ＭＳ Ｐ明朝"/>
        <family val="1"/>
        <charset val="128"/>
      </rPr>
      <t>回)</t>
    </r>
    <rPh sb="3" eb="4">
      <t>カイ</t>
    </rPh>
    <phoneticPr fontId="1"/>
  </si>
  <si>
    <t>自宅で介護をしてきたが、令和3年3月にガンが判明。入退所を繰り返す状況で在宅介護ができない。</t>
    <rPh sb="0" eb="2">
      <t>ジタク</t>
    </rPh>
    <rPh sb="3" eb="5">
      <t>カイゴ</t>
    </rPh>
    <rPh sb="12" eb="14">
      <t>レイワ</t>
    </rPh>
    <rPh sb="15" eb="16">
      <t>ネン</t>
    </rPh>
    <rPh sb="17" eb="18">
      <t>ガツ</t>
    </rPh>
    <rPh sb="22" eb="24">
      <t>ハンメイ</t>
    </rPh>
    <rPh sb="25" eb="26">
      <t>ニュウ</t>
    </rPh>
    <rPh sb="26" eb="28">
      <t>タイショ</t>
    </rPh>
    <rPh sb="29" eb="30">
      <t>ク</t>
    </rPh>
    <rPh sb="31" eb="32">
      <t>カエ</t>
    </rPh>
    <rPh sb="33" eb="35">
      <t>ジョウキョウ</t>
    </rPh>
    <rPh sb="36" eb="38">
      <t>ザイタク</t>
    </rPh>
    <rPh sb="38" eb="40">
      <t>カイゴ</t>
    </rPh>
    <phoneticPr fontId="1"/>
  </si>
  <si>
    <t>和歌山県有田市〇〇△△番地</t>
    <rPh sb="0" eb="4">
      <t>ワカヤマケン</t>
    </rPh>
    <rPh sb="4" eb="7">
      <t>アリダシ</t>
    </rPh>
    <rPh sb="11" eb="13">
      <t>バンチ</t>
    </rPh>
    <phoneticPr fontId="1"/>
  </si>
  <si>
    <t>管理者名</t>
    <rPh sb="0" eb="3">
      <t>カンリシャ</t>
    </rPh>
    <rPh sb="3" eb="4">
      <t>メイ</t>
    </rPh>
    <phoneticPr fontId="1"/>
  </si>
  <si>
    <t>〇〇　△△</t>
    <phoneticPr fontId="1"/>
  </si>
  <si>
    <t>　食事や排泄に声かけなどの一部介助を要し、妄想・夜間徘徊が見られる。外出した際に帰宅できなくなり、警察に保護されたこともあるなど目が離せない状態である。
　子の負担軽減のため、半数超過に気を付けながらショートステイの利用開始。最初は拒否反応から暴れるなどもあったが、現在は落ち着いている。
　令和3年3月に長男のガンが判明。長男と2人暮らしであり他に介助者がいないこと、入退院を繰り返していることから長期のショートステイ利用となっている。</t>
    <rPh sb="1" eb="3">
      <t>ショクジ</t>
    </rPh>
    <rPh sb="4" eb="6">
      <t>ハイセツ</t>
    </rPh>
    <rPh sb="7" eb="8">
      <t>コエ</t>
    </rPh>
    <rPh sb="13" eb="15">
      <t>イチブ</t>
    </rPh>
    <rPh sb="15" eb="17">
      <t>カイジョ</t>
    </rPh>
    <rPh sb="18" eb="19">
      <t>ヨウ</t>
    </rPh>
    <rPh sb="21" eb="23">
      <t>モウソウ</t>
    </rPh>
    <rPh sb="24" eb="26">
      <t>ヤカン</t>
    </rPh>
    <rPh sb="26" eb="28">
      <t>ハイカイ</t>
    </rPh>
    <rPh sb="29" eb="30">
      <t>ミ</t>
    </rPh>
    <rPh sb="34" eb="36">
      <t>ガイシュツ</t>
    </rPh>
    <rPh sb="38" eb="39">
      <t>サイ</t>
    </rPh>
    <rPh sb="40" eb="42">
      <t>キタク</t>
    </rPh>
    <rPh sb="49" eb="51">
      <t>ケイサツ</t>
    </rPh>
    <rPh sb="52" eb="54">
      <t>ホゴ</t>
    </rPh>
    <rPh sb="64" eb="65">
      <t>メ</t>
    </rPh>
    <rPh sb="66" eb="67">
      <t>ハナ</t>
    </rPh>
    <rPh sb="70" eb="72">
      <t>ジョウタイ</t>
    </rPh>
    <rPh sb="78" eb="79">
      <t>コ</t>
    </rPh>
    <rPh sb="80" eb="82">
      <t>フタン</t>
    </rPh>
    <rPh sb="82" eb="84">
      <t>ケイゲン</t>
    </rPh>
    <rPh sb="88" eb="90">
      <t>ハンスウ</t>
    </rPh>
    <rPh sb="90" eb="92">
      <t>チョウカ</t>
    </rPh>
    <rPh sb="93" eb="94">
      <t>キ</t>
    </rPh>
    <rPh sb="95" eb="96">
      <t>ツ</t>
    </rPh>
    <rPh sb="108" eb="110">
      <t>リヨウ</t>
    </rPh>
    <rPh sb="110" eb="112">
      <t>カイシ</t>
    </rPh>
    <rPh sb="113" eb="115">
      <t>サイショ</t>
    </rPh>
    <rPh sb="116" eb="118">
      <t>キョヒ</t>
    </rPh>
    <rPh sb="118" eb="120">
      <t>ハンノウ</t>
    </rPh>
    <rPh sb="122" eb="123">
      <t>アバ</t>
    </rPh>
    <rPh sb="133" eb="135">
      <t>ゲンザイ</t>
    </rPh>
    <rPh sb="136" eb="137">
      <t>オ</t>
    </rPh>
    <rPh sb="138" eb="139">
      <t>ツ</t>
    </rPh>
    <rPh sb="146" eb="148">
      <t>レイワ</t>
    </rPh>
    <rPh sb="149" eb="150">
      <t>ネン</t>
    </rPh>
    <rPh sb="151" eb="152">
      <t>ガツ</t>
    </rPh>
    <rPh sb="153" eb="155">
      <t>チョウナン</t>
    </rPh>
    <rPh sb="159" eb="161">
      <t>ハンメイ</t>
    </rPh>
    <rPh sb="162" eb="164">
      <t>チョウナン</t>
    </rPh>
    <rPh sb="166" eb="167">
      <t>ニン</t>
    </rPh>
    <rPh sb="167" eb="168">
      <t>ク</t>
    </rPh>
    <rPh sb="173" eb="174">
      <t>ホカ</t>
    </rPh>
    <rPh sb="175" eb="178">
      <t>カイジョシャ</t>
    </rPh>
    <rPh sb="185" eb="188">
      <t>ニュウタイイン</t>
    </rPh>
    <rPh sb="189" eb="190">
      <t>ク</t>
    </rPh>
    <rPh sb="191" eb="192">
      <t>カエ</t>
    </rPh>
    <rPh sb="200" eb="202">
      <t>チョウキ</t>
    </rPh>
    <rPh sb="210" eb="212">
      <t>リヨウ</t>
    </rPh>
    <phoneticPr fontId="1"/>
  </si>
  <si>
    <t>利用日数累計(令和</t>
    <rPh sb="0" eb="2">
      <t>リヨウ</t>
    </rPh>
    <rPh sb="2" eb="4">
      <t>ニッスウ</t>
    </rPh>
    <rPh sb="4" eb="6">
      <t>ルイケイ</t>
    </rPh>
    <rPh sb="7" eb="9">
      <t>レイワ</t>
    </rPh>
    <phoneticPr fontId="1"/>
  </si>
  <si>
    <t>月は予定日）</t>
    <rPh sb="0" eb="1">
      <t>ガツ</t>
    </rPh>
    <rPh sb="2" eb="4">
      <t>ヨテイ</t>
    </rPh>
    <phoneticPr fontId="1"/>
  </si>
  <si>
    <t>(計　　　　　日）</t>
    <rPh sb="1" eb="2">
      <t>ケイ</t>
    </rPh>
    <rPh sb="7" eb="8">
      <t>ニチ</t>
    </rPh>
    <phoneticPr fontId="1"/>
  </si>
  <si>
    <t>（　　）</t>
    <phoneticPr fontId="1"/>
  </si>
  <si>
    <t>・直近の居宅サービス計画書（第1表～第5表）、アセスメントシートを添付してください。</t>
    <rPh sb="1" eb="3">
      <t>チョッキン</t>
    </rPh>
    <rPh sb="4" eb="6">
      <t>キョタク</t>
    </rPh>
    <rPh sb="10" eb="12">
      <t>ケイカク</t>
    </rPh>
    <rPh sb="12" eb="13">
      <t>ショ</t>
    </rPh>
    <rPh sb="14" eb="15">
      <t>ダイ</t>
    </rPh>
    <rPh sb="16" eb="17">
      <t>ヒョウ</t>
    </rPh>
    <rPh sb="18" eb="19">
      <t>ダイ</t>
    </rPh>
    <rPh sb="20" eb="21">
      <t>ヒョウ</t>
    </rPh>
    <rPh sb="33" eb="35">
      <t>テンプ</t>
    </rPh>
    <phoneticPr fontId="1"/>
  </si>
  <si>
    <t>要介護　1</t>
    <rPh sb="0" eb="3">
      <t>ヨウカイゴ</t>
    </rPh>
    <phoneticPr fontId="1"/>
  </si>
  <si>
    <t>要介護　2</t>
    <rPh sb="0" eb="3">
      <t>ヨウカイゴ</t>
    </rPh>
    <phoneticPr fontId="1"/>
  </si>
  <si>
    <t>要介護　3</t>
    <rPh sb="0" eb="3">
      <t>ヨウカイゴ</t>
    </rPh>
    <phoneticPr fontId="1"/>
  </si>
  <si>
    <t>要介護　4</t>
    <rPh sb="0" eb="3">
      <t>ヨウカイゴ</t>
    </rPh>
    <phoneticPr fontId="1"/>
  </si>
  <si>
    <t>要介護　5</t>
    <rPh sb="0" eb="3">
      <t>ヨウカイゴ</t>
    </rPh>
    <phoneticPr fontId="1"/>
  </si>
  <si>
    <t>自立</t>
    <rPh sb="0" eb="2">
      <t>ジリツ</t>
    </rPh>
    <phoneticPr fontId="1"/>
  </si>
  <si>
    <t>J1</t>
    <phoneticPr fontId="1"/>
  </si>
  <si>
    <t>J2</t>
  </si>
  <si>
    <t>J2</t>
    <phoneticPr fontId="1"/>
  </si>
  <si>
    <t>A1</t>
    <phoneticPr fontId="1"/>
  </si>
  <si>
    <t>A2</t>
    <phoneticPr fontId="1"/>
  </si>
  <si>
    <t>B1</t>
    <phoneticPr fontId="1"/>
  </si>
  <si>
    <t>B2</t>
    <phoneticPr fontId="1"/>
  </si>
  <si>
    <t>C1</t>
    <phoneticPr fontId="1"/>
  </si>
  <si>
    <t>C2</t>
    <phoneticPr fontId="1"/>
  </si>
  <si>
    <t>Ⅰ</t>
    <phoneticPr fontId="1"/>
  </si>
  <si>
    <t>Ⅱa</t>
    <phoneticPr fontId="1"/>
  </si>
  <si>
    <t>Ⅱb</t>
    <phoneticPr fontId="1"/>
  </si>
  <si>
    <t>Ⅲa</t>
    <phoneticPr fontId="1"/>
  </si>
  <si>
    <t>Ⅲb</t>
  </si>
  <si>
    <t>Ⅲb</t>
    <phoneticPr fontId="1"/>
  </si>
  <si>
    <t>Ⅳ</t>
    <phoneticPr fontId="1"/>
  </si>
  <si>
    <t>Ｍ</t>
    <phoneticPr fontId="1"/>
  </si>
  <si>
    <t>◎</t>
  </si>
  <si>
    <t>【計算式】（小数点切捨て）</t>
  </si>
  <si>
    <t>A：（短期入所サービスの区分支給限度基準内の単位数）</t>
  </si>
  <si>
    <t>×</t>
    <phoneticPr fontId="1"/>
  </si>
  <si>
    <t>Ｃ：（短期入所の総利用日数）</t>
    <rPh sb="3" eb="5">
      <t>タンキ</t>
    </rPh>
    <rPh sb="5" eb="7">
      <t>ニュウショ</t>
    </rPh>
    <rPh sb="8" eb="9">
      <t>ソウ</t>
    </rPh>
    <rPh sb="9" eb="11">
      <t>リヨウ</t>
    </rPh>
    <rPh sb="11" eb="13">
      <t>ニッスウ</t>
    </rPh>
    <phoneticPr fontId="1"/>
  </si>
  <si>
    <t>要介護認定有効期間のおおむね半数を超える短期入所サービスの利用について</t>
    <phoneticPr fontId="1"/>
  </si>
  <si>
    <t>認定有効期間のおおむね半数を超える短期入所サービス利用に関する理由書</t>
    <rPh sb="28" eb="29">
      <t>カン</t>
    </rPh>
    <rPh sb="31" eb="34">
      <t>リユウショ</t>
    </rPh>
    <phoneticPr fontId="1"/>
  </si>
  <si>
    <t>上記内容について確認しました。</t>
    <rPh sb="0" eb="2">
      <t>ジョウキ</t>
    </rPh>
    <rPh sb="2" eb="4">
      <t>ナイヨウ</t>
    </rPh>
    <rPh sb="8" eb="10">
      <t>カクニン</t>
    </rPh>
    <phoneticPr fontId="1"/>
  </si>
  <si>
    <t>□</t>
    <phoneticPr fontId="1"/>
  </si>
  <si>
    <t>有田市役所　記載欄</t>
    <rPh sb="0" eb="5">
      <t>アリダシヤクショ</t>
    </rPh>
    <rPh sb="6" eb="8">
      <t>キサイ</t>
    </rPh>
    <rPh sb="8" eb="9">
      <t>ラン</t>
    </rPh>
    <phoneticPr fontId="1"/>
  </si>
  <si>
    <t>令和　　　年　　　月　　　日</t>
    <rPh sb="0" eb="2">
      <t>レイワ</t>
    </rPh>
    <rPh sb="5" eb="6">
      <t>ネン</t>
    </rPh>
    <rPh sb="9" eb="10">
      <t>ガツ</t>
    </rPh>
    <rPh sb="13" eb="14">
      <t>ニチ</t>
    </rPh>
    <phoneticPr fontId="1"/>
  </si>
  <si>
    <t>受付印</t>
    <rPh sb="0" eb="3">
      <t>ウケツケイン</t>
    </rPh>
    <phoneticPr fontId="1"/>
  </si>
  <si>
    <t>⇒入所施設申込済（施設名：</t>
    <rPh sb="1" eb="3">
      <t>ニュウショ</t>
    </rPh>
    <rPh sb="3" eb="5">
      <t>シセツ</t>
    </rPh>
    <rPh sb="5" eb="7">
      <t>モウシコ</t>
    </rPh>
    <rPh sb="7" eb="8">
      <t>スミ</t>
    </rPh>
    <rPh sb="9" eb="11">
      <t>シセツ</t>
    </rPh>
    <rPh sb="11" eb="12">
      <t>メイ</t>
    </rPh>
    <phoneticPr fontId="2"/>
  </si>
  <si>
    <t>半数超過利用を認めます。</t>
    <rPh sb="0" eb="2">
      <t>ハンスウ</t>
    </rPh>
    <rPh sb="2" eb="4">
      <t>チョウカ</t>
    </rPh>
    <rPh sb="4" eb="6">
      <t>リヨウ</t>
    </rPh>
    <rPh sb="7" eb="8">
      <t>ミト</t>
    </rPh>
    <phoneticPr fontId="1"/>
  </si>
  <si>
    <t>半数超過利用は認められません。</t>
    <rPh sb="0" eb="2">
      <t>ハンスウ</t>
    </rPh>
    <rPh sb="2" eb="4">
      <t>チョウカ</t>
    </rPh>
    <rPh sb="4" eb="6">
      <t>リヨウ</t>
    </rPh>
    <rPh sb="7" eb="8">
      <t>ミト</t>
    </rPh>
    <phoneticPr fontId="1"/>
  </si>
  <si>
    <t>　短期入所生活（療養）介護サービス（以下「短期入所サービス」という。）は、利用者の自立した日常生活の維持のために利用されるものであるとの観点から、利用者の心身機能の維持と家族の身体的・精神的負担の軽減を図るためのものです。
　居宅サービス計画作成にあたっては、利用者の心身状況等を勘案して特に必要と認められる場合を除き、短期入所サービスの利用日数が、要介護認定の有効期限のおおむね半数を超えないようにしなければならないとされています。
　ただし、機械的に適用する者でなく、利用者の状況等に応じ、特に必要と認められた場合には、認定有効期間の半数を超えて短期入所サービスの利用を位置づけることも可能となっています。
　認定有効期間の半数を超えて利用する見込みとなった場合には、速やかに理由書を届出してください。</t>
    <rPh sb="342" eb="345">
      <t>リユウショ</t>
    </rPh>
    <rPh sb="346" eb="348">
      <t>トドケデ</t>
    </rPh>
    <phoneticPr fontId="1"/>
  </si>
  <si>
    <t>１．</t>
    <phoneticPr fontId="1"/>
  </si>
  <si>
    <t>居宅サービス計画書　１表～5表</t>
    <phoneticPr fontId="1"/>
  </si>
  <si>
    <t>３．</t>
    <phoneticPr fontId="1"/>
  </si>
  <si>
    <t>２．</t>
    <phoneticPr fontId="1"/>
  </si>
  <si>
    <t>アセスメントシート</t>
    <phoneticPr fontId="1"/>
  </si>
  <si>
    <t>認定有効期間のおおむね半数を超える短期入所サービス利用に関する理由書</t>
    <phoneticPr fontId="1"/>
  </si>
  <si>
    <t>認定の有効期間ごとに、有効期間の半数を超える前月まで</t>
    <phoneticPr fontId="1"/>
  </si>
  <si>
    <t>〇</t>
  </si>
  <si>
    <t>〇</t>
    <phoneticPr fontId="1"/>
  </si>
  <si>
    <t>※</t>
    <phoneticPr fontId="1"/>
  </si>
  <si>
    <t xml:space="preserve">※
</t>
    <phoneticPr fontId="1"/>
  </si>
  <si>
    <t>届けがない場合や、提出された資料では必要性を確認できない場合は、保険給付の返還対象となることがありますのでご注意ください。</t>
    <phoneticPr fontId="1"/>
  </si>
  <si>
    <t>区分支給限度額を超えて全額利用者負担で利用した実績がある場合は、支給限度額相当分について要介護認定期間の半数の基準に含めます。</t>
    <phoneticPr fontId="1"/>
  </si>
  <si>
    <t>ケアプラン等は認定期間のものとしますが、短期入所の必要性について議論にした内容が認定期間外の書類に記載されている場合は合わせて提出してください。</t>
    <phoneticPr fontId="1"/>
  </si>
  <si>
    <t>連続30日を超えて短期入所を行った場合は、介護保険適用外になるため、要介護認定期間の半数超過にかかる計算に含めません。</t>
    <phoneticPr fontId="1"/>
  </si>
  <si>
    <t>B：（短期入所の総単位数）</t>
    <phoneticPr fontId="1"/>
  </si>
  <si>
    <t>（例）</t>
    <rPh sb="1" eb="2">
      <t>レイ</t>
    </rPh>
    <phoneticPr fontId="1"/>
  </si>
  <si>
    <t>Ａ：</t>
    <phoneticPr fontId="1"/>
  </si>
  <si>
    <t>短期入所サービスの区分支給限度基準内の単位数</t>
    <rPh sb="0" eb="2">
      <t>タンキ</t>
    </rPh>
    <rPh sb="2" eb="4">
      <t>ニュウショ</t>
    </rPh>
    <rPh sb="9" eb="11">
      <t>クブン</t>
    </rPh>
    <rPh sb="11" eb="13">
      <t>シキュウ</t>
    </rPh>
    <rPh sb="13" eb="15">
      <t>ゲンド</t>
    </rPh>
    <rPh sb="15" eb="18">
      <t>キジュンナイ</t>
    </rPh>
    <rPh sb="19" eb="22">
      <t>タンイスウ</t>
    </rPh>
    <phoneticPr fontId="1"/>
  </si>
  <si>
    <t>支給限度額から通所介護の単位を除いた分を短期入所の単位に充てるので</t>
    <rPh sb="0" eb="2">
      <t>シキュウ</t>
    </rPh>
    <rPh sb="2" eb="4">
      <t>ゲンド</t>
    </rPh>
    <rPh sb="4" eb="5">
      <t>ガク</t>
    </rPh>
    <rPh sb="7" eb="9">
      <t>ツウショ</t>
    </rPh>
    <rPh sb="9" eb="11">
      <t>カイゴ</t>
    </rPh>
    <rPh sb="12" eb="14">
      <t>タンイ</t>
    </rPh>
    <rPh sb="15" eb="16">
      <t>ノゾ</t>
    </rPh>
    <rPh sb="18" eb="19">
      <t>ブン</t>
    </rPh>
    <rPh sb="20" eb="22">
      <t>タンキ</t>
    </rPh>
    <rPh sb="22" eb="24">
      <t>ニュウショ</t>
    </rPh>
    <rPh sb="25" eb="27">
      <t>タンイ</t>
    </rPh>
    <rPh sb="28" eb="29">
      <t>ア</t>
    </rPh>
    <phoneticPr fontId="1"/>
  </si>
  <si>
    <t>→</t>
    <phoneticPr fontId="1"/>
  </si>
  <si>
    <t>Ｂ：</t>
    <phoneticPr fontId="1"/>
  </si>
  <si>
    <t>短期入所の総単位数</t>
    <rPh sb="0" eb="2">
      <t>タンキ</t>
    </rPh>
    <rPh sb="2" eb="4">
      <t>ニュウショ</t>
    </rPh>
    <rPh sb="5" eb="6">
      <t>ソウ</t>
    </rPh>
    <rPh sb="6" eb="9">
      <t>タンイスウ</t>
    </rPh>
    <phoneticPr fontId="1"/>
  </si>
  <si>
    <t>Ｃ：</t>
    <phoneticPr fontId="1"/>
  </si>
  <si>
    <t>短期入所の総利用日数</t>
    <rPh sb="0" eb="2">
      <t>タンキ</t>
    </rPh>
    <rPh sb="2" eb="4">
      <t>ニュウショ</t>
    </rPh>
    <rPh sb="5" eb="6">
      <t>ソウ</t>
    </rPh>
    <rPh sb="6" eb="8">
      <t>リヨウ</t>
    </rPh>
    <rPh sb="8" eb="10">
      <t>ニッスウ</t>
    </rPh>
    <phoneticPr fontId="1"/>
  </si>
  <si>
    <t>計算式に当てはめると</t>
    <rPh sb="0" eb="3">
      <t>ケイサンシキ</t>
    </rPh>
    <rPh sb="4" eb="5">
      <t>ア</t>
    </rPh>
    <phoneticPr fontId="1"/>
  </si>
  <si>
    <t>×</t>
    <phoneticPr fontId="1"/>
  </si>
  <si>
    <t>＝</t>
    <phoneticPr fontId="1"/>
  </si>
  <si>
    <t>要介護２（19,705単位）の対象者が通所介護を4回（873単位×4）と短期入所生活介護を支給限度額を超えて23日（796単位×23）利用した場合</t>
    <rPh sb="0" eb="3">
      <t>ヨウカイゴ</t>
    </rPh>
    <rPh sb="11" eb="13">
      <t>タンイ</t>
    </rPh>
    <rPh sb="15" eb="18">
      <t>タイショウシャ</t>
    </rPh>
    <rPh sb="19" eb="21">
      <t>ツウショ</t>
    </rPh>
    <rPh sb="21" eb="23">
      <t>カイゴ</t>
    </rPh>
    <rPh sb="25" eb="26">
      <t>カイ</t>
    </rPh>
    <rPh sb="30" eb="32">
      <t>タンイ</t>
    </rPh>
    <rPh sb="36" eb="38">
      <t>タンキ</t>
    </rPh>
    <rPh sb="38" eb="40">
      <t>ニュウショ</t>
    </rPh>
    <rPh sb="40" eb="42">
      <t>セイカツ</t>
    </rPh>
    <rPh sb="42" eb="44">
      <t>カイゴ</t>
    </rPh>
    <rPh sb="45" eb="47">
      <t>シキュウ</t>
    </rPh>
    <rPh sb="47" eb="49">
      <t>ゲンド</t>
    </rPh>
    <rPh sb="49" eb="50">
      <t>ガク</t>
    </rPh>
    <rPh sb="51" eb="52">
      <t>コ</t>
    </rPh>
    <rPh sb="56" eb="57">
      <t>ニチ</t>
    </rPh>
    <rPh sb="61" eb="63">
      <t>タンイ</t>
    </rPh>
    <rPh sb="67" eb="69">
      <t>リヨウ</t>
    </rPh>
    <rPh sb="71" eb="73">
      <t>バアイ</t>
    </rPh>
    <phoneticPr fontId="1"/>
  </si>
  <si>
    <r>
      <t>19,705単位－（873単位×4）＝</t>
    </r>
    <r>
      <rPr>
        <u/>
        <sz val="11"/>
        <color theme="1"/>
        <rFont val="ＭＳ Ｐゴシック"/>
        <family val="3"/>
        <charset val="128"/>
      </rPr>
      <t>16,213単位</t>
    </r>
    <rPh sb="6" eb="8">
      <t>タンイ</t>
    </rPh>
    <rPh sb="13" eb="15">
      <t>タンイ</t>
    </rPh>
    <rPh sb="25" eb="27">
      <t>タンイ</t>
    </rPh>
    <phoneticPr fontId="1"/>
  </si>
  <si>
    <r>
      <t>796単位×23＝</t>
    </r>
    <r>
      <rPr>
        <u/>
        <sz val="11"/>
        <color theme="1"/>
        <rFont val="ＭＳ Ｐゴシック"/>
        <family val="3"/>
        <charset val="128"/>
      </rPr>
      <t>18,308単位</t>
    </r>
    <rPh sb="3" eb="5">
      <t>タンイ</t>
    </rPh>
    <rPh sb="15" eb="17">
      <t>タンイ</t>
    </rPh>
    <phoneticPr fontId="1"/>
  </si>
  <si>
    <t>23日</t>
    <rPh sb="2" eb="3">
      <t>ニチ</t>
    </rPh>
    <phoneticPr fontId="1"/>
  </si>
  <si>
    <t>Ｃ：23日</t>
    <rPh sb="4" eb="5">
      <t>ニチ</t>
    </rPh>
    <phoneticPr fontId="1"/>
  </si>
  <si>
    <t>Ａ：16,213単位</t>
    <rPh sb="8" eb="10">
      <t>タンイ</t>
    </rPh>
    <phoneticPr fontId="1"/>
  </si>
  <si>
    <t>Ｂ：18,308単位</t>
    <rPh sb="8" eb="10">
      <t>タンイ</t>
    </rPh>
    <phoneticPr fontId="1"/>
  </si>
  <si>
    <t>20日</t>
    <rPh sb="2" eb="3">
      <t>ニチ</t>
    </rPh>
    <phoneticPr fontId="1"/>
  </si>
  <si>
    <t>◆　必要書類</t>
    <rPh sb="2" eb="4">
      <t>ヒツヨウ</t>
    </rPh>
    <rPh sb="4" eb="6">
      <t>ショルイ</t>
    </rPh>
    <phoneticPr fontId="1"/>
  </si>
  <si>
    <t>◆　届出時期</t>
    <rPh sb="2" eb="4">
      <t>トドケデ</t>
    </rPh>
    <rPh sb="4" eb="6">
      <t>ジキ</t>
    </rPh>
    <phoneticPr fontId="1"/>
  </si>
  <si>
    <t>◆　留意事項</t>
    <phoneticPr fontId="1"/>
  </si>
  <si>
    <t>短期入所利用が「特に必要である」理由
(該当に✓）</t>
    <rPh sb="0" eb="2">
      <t>タンキ</t>
    </rPh>
    <rPh sb="2" eb="4">
      <t>ニュウショ</t>
    </rPh>
    <rPh sb="4" eb="6">
      <t>リヨウ</t>
    </rPh>
    <rPh sb="8" eb="9">
      <t>トク</t>
    </rPh>
    <rPh sb="10" eb="12">
      <t>ヒツヨウ</t>
    </rPh>
    <rPh sb="16" eb="18">
      <t>リユウ</t>
    </rPh>
    <rPh sb="20" eb="22">
      <t>ガイトウ</t>
    </rPh>
    <phoneticPr fontId="1"/>
  </si>
  <si>
    <t>添えて届出します。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</si>
</sst>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月&quot;"/>
    <numFmt numFmtId="178" formatCode="0&quot;日&quot;"/>
    <numFmt numFmtId="179" formatCode="m&quot;月&quot;d&quot;日&quot;;@"/>
  </numFmts>
  <fonts count="25">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b/>
      <sz val="11"/>
      <color rgb="FFFF0000"/>
      <name val="ＭＳ Ｐ明朝"/>
      <family val="1"/>
      <charset val="128"/>
    </font>
    <font>
      <b/>
      <sz val="10"/>
      <color rgb="FFFF0000"/>
      <name val="ＭＳ Ｐ明朝"/>
      <family val="1"/>
      <charset val="128"/>
    </font>
    <font>
      <sz val="11"/>
      <name val="ＭＳ Ｐ明朝"/>
      <family val="1"/>
      <charset val="128"/>
    </font>
    <font>
      <sz val="10.5"/>
      <color theme="1"/>
      <name val="ＭＳ Ｐ明朝"/>
      <family val="1"/>
      <charset val="128"/>
    </font>
    <font>
      <b/>
      <sz val="9"/>
      <color indexed="81"/>
      <name val="MS P ゴシック"/>
      <family val="3"/>
      <charset val="128"/>
    </font>
    <font>
      <b/>
      <sz val="9"/>
      <color rgb="FFFF0000"/>
      <name val="ＭＳ Ｐ明朝"/>
      <family val="1"/>
      <charset val="128"/>
    </font>
    <font>
      <b/>
      <sz val="8"/>
      <color rgb="FFFF0000"/>
      <name val="ＭＳ Ｐ明朝"/>
      <family val="1"/>
      <charset val="128"/>
    </font>
    <font>
      <b/>
      <sz val="11"/>
      <name val="ＭＳ Ｐ明朝"/>
      <family val="1"/>
      <charset val="128"/>
    </font>
    <font>
      <sz val="10"/>
      <name val="ＭＳ Ｐ明朝"/>
      <family val="1"/>
      <charset val="128"/>
    </font>
    <font>
      <sz val="9"/>
      <name val="ＭＳ Ｐ明朝"/>
      <family val="1"/>
      <charset val="128"/>
    </font>
    <font>
      <b/>
      <sz val="10"/>
      <name val="ＭＳ Ｐ明朝"/>
      <family val="1"/>
      <charset val="128"/>
    </font>
    <font>
      <sz val="10.5"/>
      <name val="ＭＳ Ｐ明朝"/>
      <family val="1"/>
      <charset val="128"/>
    </font>
    <font>
      <sz val="8"/>
      <name val="ＭＳ Ｐ明朝"/>
      <family val="1"/>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u/>
      <sz val="11"/>
      <color theme="1"/>
      <name val="ＭＳ Ｐゴシック"/>
      <family val="3"/>
      <charset val="128"/>
    </font>
    <font>
      <sz val="11"/>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thin">
        <color indexed="64"/>
      </right>
      <top/>
      <bottom/>
      <diagonal/>
    </border>
    <border>
      <left style="thin">
        <color indexed="64"/>
      </left>
      <right style="dashed">
        <color indexed="64"/>
      </right>
      <top/>
      <bottom/>
      <diagonal/>
    </border>
    <border>
      <left style="thin">
        <color indexed="64"/>
      </left>
      <right style="thin">
        <color indexed="64"/>
      </right>
      <top/>
      <bottom style="double">
        <color indexed="64"/>
      </bottom>
      <diagonal/>
    </border>
    <border>
      <left style="thin">
        <color indexed="64"/>
      </left>
      <right style="dashed">
        <color indexed="64"/>
      </right>
      <top/>
      <bottom style="double">
        <color indexed="64"/>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4"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10" xfId="0" applyFont="1" applyBorder="1" applyAlignment="1">
      <alignment vertical="center"/>
    </xf>
    <xf numFmtId="0" fontId="4" fillId="0" borderId="14"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3" fillId="0" borderId="10" xfId="0" applyFont="1" applyBorder="1" applyAlignment="1"/>
    <xf numFmtId="0" fontId="9" fillId="0" borderId="10" xfId="0" applyFont="1" applyBorder="1" applyAlignment="1">
      <alignment vertical="center" wrapText="1"/>
    </xf>
    <xf numFmtId="0" fontId="3" fillId="0" borderId="0" xfId="0" applyFont="1" applyBorder="1" applyAlignment="1"/>
    <xf numFmtId="0" fontId="9" fillId="0" borderId="0" xfId="0" applyFont="1" applyBorder="1" applyAlignment="1">
      <alignment vertical="center" wrapText="1"/>
    </xf>
    <xf numFmtId="0" fontId="3" fillId="0" borderId="5" xfId="0" applyFont="1" applyBorder="1" applyAlignment="1"/>
    <xf numFmtId="0" fontId="9" fillId="0" borderId="5" xfId="0" applyFont="1" applyBorder="1" applyAlignment="1">
      <alignment vertical="center" wrapText="1"/>
    </xf>
    <xf numFmtId="0" fontId="4" fillId="0" borderId="5" xfId="0" applyFont="1" applyBorder="1">
      <alignment vertical="center"/>
    </xf>
    <xf numFmtId="0" fontId="4" fillId="0" borderId="0" xfId="0" applyFont="1" applyBorder="1">
      <alignment vertical="center"/>
    </xf>
    <xf numFmtId="0" fontId="4" fillId="0" borderId="0" xfId="0" applyFont="1" applyBorder="1" applyAlignment="1">
      <alignment vertical="center" wrapText="1"/>
    </xf>
    <xf numFmtId="0" fontId="4" fillId="0" borderId="4" xfId="0" applyFont="1" applyBorder="1" applyAlignment="1">
      <alignment horizontal="center" vertical="center"/>
    </xf>
    <xf numFmtId="0" fontId="8" fillId="0" borderId="0" xfId="0" applyFont="1" applyFill="1" applyAlignment="1">
      <alignment vertical="center" shrinkToFit="1"/>
    </xf>
    <xf numFmtId="0" fontId="8" fillId="0" borderId="0" xfId="0" applyFont="1" applyFill="1">
      <alignment vertical="center"/>
    </xf>
    <xf numFmtId="179" fontId="8" fillId="0" borderId="0" xfId="0" applyNumberFormat="1" applyFont="1" applyFill="1" applyAlignment="1">
      <alignment vertical="center" shrinkToFit="1"/>
    </xf>
    <xf numFmtId="0" fontId="4" fillId="0" borderId="27" xfId="0" applyFont="1" applyBorder="1" applyAlignment="1">
      <alignment vertical="center"/>
    </xf>
    <xf numFmtId="0" fontId="3" fillId="0" borderId="27" xfId="0" applyFont="1" applyBorder="1" applyAlignment="1"/>
    <xf numFmtId="0" fontId="9" fillId="0" borderId="27" xfId="0" applyFont="1" applyBorder="1" applyAlignment="1">
      <alignment vertical="center" wrapText="1"/>
    </xf>
    <xf numFmtId="0" fontId="4" fillId="0" borderId="28" xfId="0" applyFont="1" applyBorder="1" applyAlignment="1">
      <alignment vertical="center"/>
    </xf>
    <xf numFmtId="0" fontId="4" fillId="0" borderId="27" xfId="0" applyFont="1" applyBorder="1">
      <alignment vertical="center"/>
    </xf>
    <xf numFmtId="0" fontId="4" fillId="0" borderId="29" xfId="0" applyFont="1" applyBorder="1" applyAlignment="1">
      <alignment vertical="center"/>
    </xf>
    <xf numFmtId="0" fontId="3" fillId="0" borderId="29" xfId="0" applyFont="1" applyBorder="1" applyAlignment="1"/>
    <xf numFmtId="0" fontId="9" fillId="0" borderId="29" xfId="0" applyFont="1" applyBorder="1" applyAlignment="1">
      <alignment vertical="center" wrapText="1"/>
    </xf>
    <xf numFmtId="0" fontId="4" fillId="0" borderId="30" xfId="0" applyFont="1" applyBorder="1" applyAlignment="1">
      <alignment vertical="center"/>
    </xf>
    <xf numFmtId="0" fontId="4" fillId="0" borderId="29" xfId="0" applyFont="1" applyBorder="1">
      <alignmen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8" fillId="0" borderId="0" xfId="0" applyFont="1" applyAlignment="1">
      <alignment vertical="center" shrinkToFit="1"/>
    </xf>
    <xf numFmtId="0" fontId="8" fillId="0" borderId="0" xfId="0" applyFont="1">
      <alignment vertical="center"/>
    </xf>
    <xf numFmtId="0" fontId="8" fillId="0" borderId="0" xfId="0" applyNumberFormat="1" applyFont="1">
      <alignment vertical="center"/>
    </xf>
    <xf numFmtId="0" fontId="8" fillId="0" borderId="0" xfId="0" applyFont="1" applyAlignment="1">
      <alignment horizontal="center" vertical="center"/>
    </xf>
    <xf numFmtId="0" fontId="8" fillId="0" borderId="0" xfId="0" applyFont="1" applyBorder="1">
      <alignment vertical="center"/>
    </xf>
    <xf numFmtId="0" fontId="8" fillId="0" borderId="10" xfId="0" applyFont="1" applyBorder="1">
      <alignment vertical="center"/>
    </xf>
    <xf numFmtId="0" fontId="8" fillId="0" borderId="14" xfId="0" applyFont="1" applyBorder="1">
      <alignment vertical="center"/>
    </xf>
    <xf numFmtId="0" fontId="8" fillId="0" borderId="3" xfId="0" applyFont="1" applyBorder="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2"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NumberFormat="1" applyFont="1" applyFill="1">
      <alignment vertical="center"/>
    </xf>
    <xf numFmtId="0" fontId="14" fillId="0" borderId="10" xfId="0" applyFont="1" applyBorder="1" applyAlignment="1">
      <alignment vertical="center"/>
    </xf>
    <xf numFmtId="0" fontId="8" fillId="0" borderId="10" xfId="0" applyFont="1" applyBorder="1" applyAlignment="1"/>
    <xf numFmtId="0" fontId="17" fillId="0" borderId="10" xfId="0" applyFont="1" applyBorder="1" applyAlignment="1">
      <alignment vertical="center" wrapText="1"/>
    </xf>
    <xf numFmtId="0" fontId="14" fillId="0" borderId="14" xfId="0" applyFont="1" applyBorder="1" applyAlignment="1">
      <alignment vertical="center"/>
    </xf>
    <xf numFmtId="0" fontId="14" fillId="0" borderId="0" xfId="0" applyFont="1" applyBorder="1" applyAlignment="1">
      <alignment vertical="center"/>
    </xf>
    <xf numFmtId="0" fontId="8" fillId="0" borderId="0" xfId="0" applyFont="1" applyBorder="1" applyAlignment="1"/>
    <xf numFmtId="0" fontId="17" fillId="0" borderId="0" xfId="0" applyFont="1" applyBorder="1" applyAlignment="1">
      <alignment vertical="center" wrapText="1"/>
    </xf>
    <xf numFmtId="0" fontId="14" fillId="0" borderId="3" xfId="0" applyFont="1" applyBorder="1" applyAlignment="1">
      <alignment vertical="center"/>
    </xf>
    <xf numFmtId="0" fontId="14" fillId="0" borderId="27" xfId="0" applyFont="1" applyBorder="1">
      <alignment vertical="center"/>
    </xf>
    <xf numFmtId="0" fontId="8" fillId="0" borderId="27" xfId="0" applyFont="1" applyBorder="1" applyAlignment="1"/>
    <xf numFmtId="0" fontId="17" fillId="0" borderId="27" xfId="0" applyFont="1" applyBorder="1" applyAlignment="1">
      <alignment vertical="center" wrapText="1"/>
    </xf>
    <xf numFmtId="0" fontId="14" fillId="0" borderId="27" xfId="0" applyFont="1" applyBorder="1" applyAlignment="1">
      <alignment vertical="center"/>
    </xf>
    <xf numFmtId="0" fontId="14" fillId="0" borderId="28" xfId="0" applyFont="1" applyBorder="1" applyAlignment="1">
      <alignment vertical="center"/>
    </xf>
    <xf numFmtId="0" fontId="14" fillId="0" borderId="0" xfId="0" applyFont="1" applyBorder="1">
      <alignment vertical="center"/>
    </xf>
    <xf numFmtId="0" fontId="14" fillId="0" borderId="29" xfId="0" applyFont="1" applyBorder="1">
      <alignment vertical="center"/>
    </xf>
    <xf numFmtId="0" fontId="8" fillId="0" borderId="29" xfId="0" applyFont="1" applyBorder="1" applyAlignment="1"/>
    <xf numFmtId="0" fontId="17" fillId="0" borderId="29" xfId="0" applyFont="1" applyBorder="1" applyAlignment="1">
      <alignment vertical="center" wrapText="1"/>
    </xf>
    <xf numFmtId="0" fontId="14" fillId="0" borderId="29" xfId="0" applyFont="1" applyBorder="1" applyAlignment="1">
      <alignment vertical="center"/>
    </xf>
    <xf numFmtId="0" fontId="14" fillId="0" borderId="30" xfId="0" applyFont="1" applyBorder="1" applyAlignment="1">
      <alignment vertical="center"/>
    </xf>
    <xf numFmtId="0" fontId="14" fillId="0" borderId="5" xfId="0" applyFont="1" applyBorder="1">
      <alignment vertical="center"/>
    </xf>
    <xf numFmtId="0" fontId="8" fillId="0" borderId="5" xfId="0" applyFont="1" applyBorder="1" applyAlignment="1"/>
    <xf numFmtId="0" fontId="17" fillId="0" borderId="5" xfId="0" applyFont="1" applyBorder="1" applyAlignment="1">
      <alignment vertical="center" wrapText="1"/>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xf>
    <xf numFmtId="0" fontId="14" fillId="0" borderId="6" xfId="0" applyFont="1" applyBorder="1" applyAlignment="1">
      <alignmen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Border="1">
      <alignment vertical="center"/>
    </xf>
    <xf numFmtId="0" fontId="21" fillId="0" borderId="0" xfId="0" applyFont="1" applyAlignment="1">
      <alignment vertical="center" wrapText="1"/>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16" xfId="0" applyFont="1" applyBorder="1">
      <alignment vertical="center"/>
    </xf>
    <xf numFmtId="0" fontId="8" fillId="0" borderId="43" xfId="0" applyFont="1" applyBorder="1">
      <alignment vertical="center"/>
    </xf>
    <xf numFmtId="0" fontId="8" fillId="0" borderId="38" xfId="0" applyFont="1" applyBorder="1">
      <alignment vertical="center"/>
    </xf>
    <xf numFmtId="0" fontId="8" fillId="0" borderId="44" xfId="0" applyFont="1" applyBorder="1">
      <alignment vertical="center"/>
    </xf>
    <xf numFmtId="0" fontId="8" fillId="0" borderId="39" xfId="0" applyFont="1" applyBorder="1">
      <alignment vertical="center"/>
    </xf>
    <xf numFmtId="178" fontId="8" fillId="0" borderId="0" xfId="0" applyNumberFormat="1" applyFont="1" applyFill="1" applyAlignment="1">
      <alignment vertical="center" shrinkToFit="1"/>
    </xf>
    <xf numFmtId="0" fontId="19" fillId="0" borderId="0" xfId="0" quotePrefix="1" applyFont="1">
      <alignment vertical="center"/>
    </xf>
    <xf numFmtId="0" fontId="19" fillId="0" borderId="0" xfId="0" applyFont="1" applyAlignment="1">
      <alignment vertical="center"/>
    </xf>
    <xf numFmtId="0" fontId="19" fillId="0" borderId="0" xfId="0" quotePrefix="1" applyFont="1" applyAlignment="1">
      <alignment vertical="center"/>
    </xf>
    <xf numFmtId="0" fontId="21" fillId="0" borderId="0" xfId="0" applyFont="1">
      <alignment vertical="center"/>
    </xf>
    <xf numFmtId="0" fontId="21" fillId="0" borderId="0" xfId="0" applyFont="1" applyAlignment="1">
      <alignment vertical="center"/>
    </xf>
    <xf numFmtId="0" fontId="19" fillId="0" borderId="48" xfId="0" applyFont="1" applyBorder="1">
      <alignment vertical="center"/>
    </xf>
    <xf numFmtId="0" fontId="19" fillId="0" borderId="49" xfId="0" applyFont="1" applyBorder="1">
      <alignment vertical="center"/>
    </xf>
    <xf numFmtId="0" fontId="19" fillId="0" borderId="50" xfId="0" applyFont="1" applyBorder="1">
      <alignment vertical="center"/>
    </xf>
    <xf numFmtId="0" fontId="19" fillId="0" borderId="51" xfId="0" applyFont="1" applyBorder="1" applyAlignment="1">
      <alignment horizontal="left" vertical="center"/>
    </xf>
    <xf numFmtId="0" fontId="19" fillId="0" borderId="52" xfId="0" applyFont="1" applyBorder="1">
      <alignment vertical="center"/>
    </xf>
    <xf numFmtId="0" fontId="19" fillId="0" borderId="51" xfId="0" applyFont="1" applyBorder="1">
      <alignment vertical="center"/>
    </xf>
    <xf numFmtId="0" fontId="19" fillId="0" borderId="53" xfId="0" applyFont="1" applyBorder="1">
      <alignment vertical="center"/>
    </xf>
    <xf numFmtId="0" fontId="19" fillId="0" borderId="54" xfId="0" applyFont="1" applyBorder="1">
      <alignment vertical="center"/>
    </xf>
    <xf numFmtId="0" fontId="19" fillId="0" borderId="55"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29"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6" fillId="0" borderId="0" xfId="0" applyFont="1" applyBorder="1" applyAlignment="1">
      <alignment vertical="top" wrapText="1"/>
    </xf>
    <xf numFmtId="0" fontId="16" fillId="0" borderId="3" xfId="0" applyFont="1" applyBorder="1" applyAlignment="1">
      <alignment vertical="top" wrapText="1"/>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5" xfId="0" applyFont="1" applyBorder="1" applyAlignment="1">
      <alignment horizontal="center" vertical="center"/>
    </xf>
    <xf numFmtId="0" fontId="14" fillId="0" borderId="0" xfId="0" applyFont="1" applyBorder="1" applyAlignment="1">
      <alignment horizontal="left" vertical="top"/>
    </xf>
    <xf numFmtId="0" fontId="14" fillId="0" borderId="5" xfId="0" applyFont="1" applyBorder="1" applyAlignment="1">
      <alignment horizontal="left" vertical="top"/>
    </xf>
    <xf numFmtId="0" fontId="14" fillId="0" borderId="0" xfId="0" applyFont="1" applyBorder="1" applyAlignment="1">
      <alignment vertical="center"/>
    </xf>
    <xf numFmtId="178" fontId="8" fillId="0" borderId="2" xfId="0" applyNumberFormat="1" applyFont="1" applyBorder="1" applyAlignment="1">
      <alignment horizontal="center" vertical="center"/>
    </xf>
    <xf numFmtId="0" fontId="8" fillId="0" borderId="3" xfId="0" applyFont="1" applyBorder="1" applyAlignment="1">
      <alignment horizontal="center" vertical="center"/>
    </xf>
    <xf numFmtId="177" fontId="14" fillId="0" borderId="32" xfId="0" applyNumberFormat="1" applyFont="1" applyBorder="1" applyAlignment="1">
      <alignment horizontal="center" vertical="center"/>
    </xf>
    <xf numFmtId="177" fontId="14" fillId="0" borderId="33" xfId="0" applyNumberFormat="1"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178" fontId="8" fillId="0" borderId="36" xfId="0" applyNumberFormat="1" applyFont="1" applyBorder="1" applyAlignment="1">
      <alignment horizontal="center" vertical="center" shrinkToFit="1"/>
    </xf>
    <xf numFmtId="0" fontId="8" fillId="0" borderId="24" xfId="0" applyFont="1" applyFill="1" applyBorder="1" applyAlignment="1">
      <alignment horizontal="right" vertical="center"/>
    </xf>
    <xf numFmtId="0" fontId="8" fillId="0" borderId="23" xfId="0" applyFont="1" applyFill="1" applyBorder="1" applyAlignment="1">
      <alignment horizontal="right" vertical="center"/>
    </xf>
    <xf numFmtId="0" fontId="8" fillId="0" borderId="23" xfId="0" applyFont="1" applyFill="1" applyBorder="1" applyAlignment="1">
      <alignment horizontal="left" vertical="center"/>
    </xf>
    <xf numFmtId="0" fontId="8" fillId="0" borderId="25" xfId="0" applyFont="1" applyFill="1" applyBorder="1" applyAlignment="1">
      <alignment horizontal="left" vertical="center"/>
    </xf>
    <xf numFmtId="0" fontId="8" fillId="0" borderId="23" xfId="0" applyFont="1" applyFill="1" applyBorder="1" applyAlignment="1">
      <alignment horizontal="center" vertical="center"/>
    </xf>
    <xf numFmtId="178" fontId="14" fillId="0" borderId="34" xfId="0" applyNumberFormat="1" applyFont="1" applyBorder="1" applyAlignment="1">
      <alignment horizontal="center" vertical="center" shrinkToFit="1"/>
    </xf>
    <xf numFmtId="178" fontId="14" fillId="0" borderId="35" xfId="0" applyNumberFormat="1" applyFont="1" applyBorder="1" applyAlignment="1">
      <alignment horizontal="center" vertical="center" shrinkToFit="1"/>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178" fontId="8" fillId="0" borderId="37" xfId="0" applyNumberFormat="1" applyFont="1" applyBorder="1" applyAlignment="1">
      <alignment horizontal="center" vertical="center" shrinkToFit="1"/>
    </xf>
    <xf numFmtId="0" fontId="14" fillId="0" borderId="2" xfId="0" applyFont="1" applyBorder="1" applyAlignment="1">
      <alignment horizontal="center" vertical="center"/>
    </xf>
    <xf numFmtId="0" fontId="14" fillId="0" borderId="3" xfId="0" applyFont="1" applyBorder="1" applyAlignment="1">
      <alignment horizontal="center" vertical="center"/>
    </xf>
    <xf numFmtId="178" fontId="16" fillId="0" borderId="34" xfId="0" applyNumberFormat="1" applyFont="1" applyBorder="1" applyAlignment="1">
      <alignment horizontal="center" vertical="center" shrinkToFit="1"/>
    </xf>
    <xf numFmtId="178" fontId="16" fillId="0" borderId="35" xfId="0" applyNumberFormat="1" applyFont="1" applyBorder="1" applyAlignment="1">
      <alignment horizontal="center" vertical="center" shrinkToFit="1"/>
    </xf>
    <xf numFmtId="0" fontId="15" fillId="0" borderId="22" xfId="0" applyFont="1" applyFill="1" applyBorder="1" applyAlignment="1">
      <alignment vertical="center" wrapText="1"/>
    </xf>
    <xf numFmtId="0" fontId="15" fillId="0" borderId="22" xfId="0" applyFont="1" applyFill="1" applyBorder="1" applyAlignment="1">
      <alignment vertical="center"/>
    </xf>
    <xf numFmtId="0" fontId="8" fillId="0" borderId="21"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1" xfId="0" applyFont="1" applyBorder="1" applyAlignment="1">
      <alignment horizontal="center" vertical="center"/>
    </xf>
    <xf numFmtId="0" fontId="13" fillId="0" borderId="1" xfId="0" applyNumberFormat="1" applyFont="1" applyBorder="1" applyAlignment="1">
      <alignment horizontal="center" vertical="center"/>
    </xf>
    <xf numFmtId="0" fontId="1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8" fillId="0" borderId="1" xfId="0" applyFont="1" applyBorder="1" applyAlignment="1">
      <alignment horizontal="center" vertical="center"/>
    </xf>
    <xf numFmtId="0" fontId="13" fillId="0" borderId="1" xfId="0" applyFont="1" applyFill="1" applyBorder="1" applyAlignment="1">
      <alignment vertical="center"/>
    </xf>
    <xf numFmtId="176" fontId="13" fillId="0" borderId="5" xfId="0" applyNumberFormat="1" applyFont="1" applyFill="1" applyBorder="1" applyAlignment="1">
      <alignment horizontal="center" vertical="center"/>
    </xf>
    <xf numFmtId="0" fontId="8" fillId="0" borderId="6" xfId="0" applyFont="1" applyBorder="1" applyAlignment="1">
      <alignment horizontal="center" vertical="center"/>
    </xf>
    <xf numFmtId="0" fontId="13" fillId="0" borderId="19" xfId="0" applyFont="1" applyFill="1" applyBorder="1" applyAlignment="1">
      <alignment horizontal="center" vertical="center"/>
    </xf>
    <xf numFmtId="0" fontId="13" fillId="0" borderId="7" xfId="0" applyFont="1" applyFill="1" applyBorder="1" applyAlignment="1">
      <alignment horizontal="center" vertical="center"/>
    </xf>
    <xf numFmtId="0" fontId="8" fillId="0" borderId="0" xfId="0" applyFont="1" applyAlignment="1">
      <alignment horizontal="right" vertical="center"/>
    </xf>
    <xf numFmtId="0" fontId="13" fillId="0" borderId="0" xfId="0" applyFont="1" applyFill="1" applyBorder="1" applyAlignment="1">
      <alignment vertical="center"/>
    </xf>
    <xf numFmtId="176" fontId="13" fillId="0" borderId="7" xfId="0" applyNumberFormat="1" applyFont="1" applyFill="1" applyBorder="1" applyAlignment="1">
      <alignment horizontal="distributed" vertical="center" shrinkToFit="1"/>
    </xf>
    <xf numFmtId="176" fontId="13" fillId="0" borderId="8" xfId="0" applyNumberFormat="1" applyFont="1" applyFill="1" applyBorder="1" applyAlignment="1">
      <alignment horizontal="distributed"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13" fillId="0" borderId="0" xfId="0" applyFont="1" applyFill="1" applyAlignment="1">
      <alignment horizontal="center" vertical="center"/>
    </xf>
    <xf numFmtId="0" fontId="8" fillId="0" borderId="0" xfId="0" applyFont="1" applyAlignment="1">
      <alignment vertical="center"/>
    </xf>
    <xf numFmtId="0" fontId="13" fillId="0" borderId="0" xfId="0" applyFont="1" applyFill="1" applyAlignment="1">
      <alignment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6" fillId="0" borderId="19"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Border="1" applyAlignment="1">
      <alignment horizontal="center" vertical="center"/>
    </xf>
    <xf numFmtId="176" fontId="6" fillId="0" borderId="7" xfId="0" applyNumberFormat="1" applyFont="1" applyFill="1" applyBorder="1" applyAlignment="1">
      <alignment horizontal="distributed" vertical="center" shrinkToFit="1"/>
    </xf>
    <xf numFmtId="176" fontId="6" fillId="0" borderId="8" xfId="0" applyNumberFormat="1" applyFont="1" applyFill="1" applyBorder="1" applyAlignment="1">
      <alignment horizontal="distributed"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vertical="center"/>
    </xf>
    <xf numFmtId="176" fontId="6" fillId="0" borderId="5" xfId="0" applyNumberFormat="1"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7" xfId="0" applyFont="1" applyFill="1" applyBorder="1" applyAlignment="1">
      <alignment horizontal="center" vertical="center"/>
    </xf>
    <xf numFmtId="0" fontId="24" fillId="0" borderId="22" xfId="0" applyFont="1" applyFill="1" applyBorder="1" applyAlignment="1">
      <alignment vertical="center" wrapText="1"/>
    </xf>
    <xf numFmtId="0" fontId="24" fillId="0" borderId="22" xfId="0" applyFont="1" applyFill="1" applyBorder="1" applyAlignment="1">
      <alignment vertical="center"/>
    </xf>
    <xf numFmtId="0" fontId="3" fillId="0" borderId="21" xfId="0" applyFont="1" applyFill="1" applyBorder="1" applyAlignment="1">
      <alignment horizontal="center" vertical="center"/>
    </xf>
    <xf numFmtId="0" fontId="5" fillId="0" borderId="21" xfId="0" applyFont="1" applyFill="1" applyBorder="1" applyAlignment="1">
      <alignment horizontal="center" vertical="center"/>
    </xf>
    <xf numFmtId="0" fontId="3" fillId="0" borderId="1" xfId="0" applyFont="1" applyFill="1" applyBorder="1" applyAlignment="1">
      <alignment horizontal="center" vertical="center"/>
    </xf>
    <xf numFmtId="0" fontId="23" fillId="0" borderId="22" xfId="0" applyFont="1" applyFill="1" applyBorder="1" applyAlignment="1">
      <alignment horizontal="center" vertical="center"/>
    </xf>
    <xf numFmtId="0" fontId="3" fillId="0" borderId="20"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177" fontId="4" fillId="0" borderId="32" xfId="0" applyNumberFormat="1"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178" fontId="7" fillId="0" borderId="34" xfId="0" applyNumberFormat="1"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178" fontId="3" fillId="0" borderId="36" xfId="0" applyNumberFormat="1" applyFont="1" applyBorder="1" applyAlignment="1">
      <alignment horizontal="center" vertical="center" shrinkToFit="1"/>
    </xf>
    <xf numFmtId="178" fontId="7" fillId="0" borderId="35" xfId="0" applyNumberFormat="1" applyFont="1" applyBorder="1" applyAlignment="1">
      <alignment horizontal="center" vertical="center" shrinkToFit="1"/>
    </xf>
    <xf numFmtId="177" fontId="4" fillId="0" borderId="33" xfId="0" applyNumberFormat="1" applyFont="1" applyBorder="1" applyAlignment="1">
      <alignment horizontal="center" vertical="center"/>
    </xf>
    <xf numFmtId="178" fontId="4" fillId="0" borderId="34" xfId="0" applyNumberFormat="1" applyFont="1" applyBorder="1" applyAlignment="1">
      <alignment horizontal="center" vertical="center" shrinkToFit="1"/>
    </xf>
    <xf numFmtId="0" fontId="3"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12" fillId="0" borderId="0" xfId="0" applyFont="1" applyBorder="1" applyAlignment="1">
      <alignmen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Border="1" applyAlignment="1">
      <alignment vertical="top" wrapText="1"/>
    </xf>
    <xf numFmtId="0" fontId="7" fillId="0" borderId="3" xfId="0" applyFont="1" applyBorder="1" applyAlignment="1">
      <alignment vertical="top" wrapText="1"/>
    </xf>
    <xf numFmtId="0" fontId="4" fillId="0" borderId="0"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left" vertical="top"/>
    </xf>
    <xf numFmtId="0" fontId="4" fillId="0" borderId="5" xfId="0" applyFont="1" applyBorder="1" applyAlignment="1">
      <alignment horizontal="left" vertical="top"/>
    </xf>
    <xf numFmtId="0" fontId="6" fillId="0" borderId="0" xfId="0" applyFont="1" applyFill="1" applyAlignment="1">
      <alignment horizontal="center" vertical="center"/>
    </xf>
    <xf numFmtId="0" fontId="3" fillId="0" borderId="0" xfId="0" applyFont="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11" fillId="0" borderId="22" xfId="0" applyFont="1" applyFill="1" applyBorder="1" applyAlignment="1">
      <alignment vertical="center" wrapText="1"/>
    </xf>
    <xf numFmtId="0" fontId="11" fillId="0" borderId="22" xfId="0" applyFont="1" applyFill="1" applyBorder="1" applyAlignment="1">
      <alignment vertical="center"/>
    </xf>
    <xf numFmtId="0" fontId="6" fillId="0" borderId="22" xfId="0" applyFont="1" applyFill="1" applyBorder="1" applyAlignment="1">
      <alignment horizontal="center" vertical="center"/>
    </xf>
    <xf numFmtId="0" fontId="19" fillId="0" borderId="48" xfId="0" applyFont="1" applyBorder="1" applyAlignment="1">
      <alignment horizontal="center" vertical="center"/>
    </xf>
    <xf numFmtId="0" fontId="19" fillId="0" borderId="50" xfId="0" applyFont="1" applyBorder="1" applyAlignment="1">
      <alignment horizontal="center" vertical="center"/>
    </xf>
    <xf numFmtId="0" fontId="19" fillId="0" borderId="53" xfId="0" applyFont="1" applyBorder="1" applyAlignment="1">
      <alignment horizontal="center" vertical="center"/>
    </xf>
    <xf numFmtId="0" fontId="19" fillId="0" borderId="55"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vertical="center" wrapText="1"/>
    </xf>
    <xf numFmtId="0" fontId="20" fillId="0" borderId="0" xfId="0" applyFont="1" applyAlignment="1">
      <alignment horizontal="center" vertical="center"/>
    </xf>
    <xf numFmtId="0" fontId="21" fillId="0" borderId="0" xfId="0" applyFont="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vertical="center" wrapText="1"/>
    </xf>
    <xf numFmtId="0" fontId="19" fillId="0" borderId="52" xfId="0" applyFont="1" applyBorder="1" applyAlignment="1">
      <alignment horizontal="center" vertical="center"/>
    </xf>
    <xf numFmtId="0" fontId="19" fillId="0" borderId="0" xfId="0" applyFont="1" applyAlignment="1">
      <alignment vertical="center"/>
    </xf>
    <xf numFmtId="178" fontId="3" fillId="0" borderId="4" xfId="0" applyNumberFormat="1" applyFont="1" applyBorder="1" applyAlignment="1">
      <alignment horizontal="center" vertical="center"/>
    </xf>
  </cellXfs>
  <cellStyles count="1">
    <cellStyle name="標準" xfId="0" builtinId="0"/>
  </cellStyles>
  <dxfs count="15">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34998626667073579"/>
      </font>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34998626667073579"/>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9525</xdr:colOff>
          <xdr:row>10</xdr:row>
          <xdr:rowOff>85725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7</xdr:col>
          <xdr:colOff>9525</xdr:colOff>
          <xdr:row>12</xdr:row>
          <xdr:rowOff>85725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95250</xdr:rowOff>
        </xdr:from>
        <xdr:to>
          <xdr:col>7</xdr:col>
          <xdr:colOff>9525</xdr:colOff>
          <xdr:row>14</xdr:row>
          <xdr:rowOff>76200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66675</xdr:rowOff>
        </xdr:from>
        <xdr:to>
          <xdr:col>11</xdr:col>
          <xdr:colOff>9525</xdr:colOff>
          <xdr:row>37</xdr:row>
          <xdr:rowOff>114300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152400</xdr:rowOff>
        </xdr:from>
        <xdr:to>
          <xdr:col>11</xdr:col>
          <xdr:colOff>9525</xdr:colOff>
          <xdr:row>39</xdr:row>
          <xdr:rowOff>28575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47625</xdr:rowOff>
        </xdr:from>
        <xdr:to>
          <xdr:col>11</xdr:col>
          <xdr:colOff>9525</xdr:colOff>
          <xdr:row>40</xdr:row>
          <xdr:rowOff>123825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142875</xdr:rowOff>
        </xdr:from>
        <xdr:to>
          <xdr:col>11</xdr:col>
          <xdr:colOff>9525</xdr:colOff>
          <xdr:row>42</xdr:row>
          <xdr:rowOff>19050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554935</xdr:colOff>
      <xdr:row>51</xdr:row>
      <xdr:rowOff>16565</xdr:rowOff>
    </xdr:from>
    <xdr:to>
      <xdr:col>91</xdr:col>
      <xdr:colOff>57978</xdr:colOff>
      <xdr:row>52</xdr:row>
      <xdr:rowOff>33131</xdr:rowOff>
    </xdr:to>
    <xdr:sp macro="" textlink="">
      <xdr:nvSpPr>
        <xdr:cNvPr id="9" name="楕円 8"/>
        <xdr:cNvSpPr/>
      </xdr:nvSpPr>
      <xdr:spPr>
        <a:xfrm>
          <a:off x="7073348" y="8978348"/>
          <a:ext cx="306456" cy="2153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9525</xdr:colOff>
          <xdr:row>10</xdr:row>
          <xdr:rowOff>85725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7</xdr:col>
          <xdr:colOff>9525</xdr:colOff>
          <xdr:row>12</xdr:row>
          <xdr:rowOff>85725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7</xdr:col>
          <xdr:colOff>9525</xdr:colOff>
          <xdr:row>14</xdr:row>
          <xdr:rowOff>76200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66675</xdr:rowOff>
        </xdr:from>
        <xdr:to>
          <xdr:col>11</xdr:col>
          <xdr:colOff>9525</xdr:colOff>
          <xdr:row>37</xdr:row>
          <xdr:rowOff>114300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152400</xdr:rowOff>
        </xdr:from>
        <xdr:to>
          <xdr:col>11</xdr:col>
          <xdr:colOff>9525</xdr:colOff>
          <xdr:row>39</xdr:row>
          <xdr:rowOff>28575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47625</xdr:rowOff>
        </xdr:from>
        <xdr:to>
          <xdr:col>11</xdr:col>
          <xdr:colOff>9525</xdr:colOff>
          <xdr:row>40</xdr:row>
          <xdr:rowOff>123825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142875</xdr:rowOff>
        </xdr:from>
        <xdr:to>
          <xdr:col>11</xdr:col>
          <xdr:colOff>9525</xdr:colOff>
          <xdr:row>42</xdr:row>
          <xdr:rowOff>19050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554935</xdr:colOff>
      <xdr:row>51</xdr:row>
      <xdr:rowOff>16565</xdr:rowOff>
    </xdr:from>
    <xdr:to>
      <xdr:col>57</xdr:col>
      <xdr:colOff>0</xdr:colOff>
      <xdr:row>52</xdr:row>
      <xdr:rowOff>33131</xdr:rowOff>
    </xdr:to>
    <xdr:sp macro="" textlink="">
      <xdr:nvSpPr>
        <xdr:cNvPr id="9" name="楕円 8"/>
        <xdr:cNvSpPr/>
      </xdr:nvSpPr>
      <xdr:spPr>
        <a:xfrm>
          <a:off x="6984310" y="8779565"/>
          <a:ext cx="303143" cy="2070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9525</xdr:colOff>
          <xdr:row>10</xdr:row>
          <xdr:rowOff>85725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7</xdr:col>
          <xdr:colOff>9525</xdr:colOff>
          <xdr:row>12</xdr:row>
          <xdr:rowOff>85725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95250</xdr:rowOff>
        </xdr:from>
        <xdr:to>
          <xdr:col>7</xdr:col>
          <xdr:colOff>9525</xdr:colOff>
          <xdr:row>14</xdr:row>
          <xdr:rowOff>76200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66675</xdr:rowOff>
        </xdr:from>
        <xdr:to>
          <xdr:col>11</xdr:col>
          <xdr:colOff>9525</xdr:colOff>
          <xdr:row>37</xdr:row>
          <xdr:rowOff>114300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152400</xdr:rowOff>
        </xdr:from>
        <xdr:to>
          <xdr:col>11</xdr:col>
          <xdr:colOff>9525</xdr:colOff>
          <xdr:row>39</xdr:row>
          <xdr:rowOff>28575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47625</xdr:rowOff>
        </xdr:from>
        <xdr:to>
          <xdr:col>11</xdr:col>
          <xdr:colOff>9525</xdr:colOff>
          <xdr:row>40</xdr:row>
          <xdr:rowOff>123825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142875</xdr:rowOff>
        </xdr:from>
        <xdr:to>
          <xdr:col>11</xdr:col>
          <xdr:colOff>9525</xdr:colOff>
          <xdr:row>42</xdr:row>
          <xdr:rowOff>19050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9525</xdr:colOff>
          <xdr:row>10</xdr:row>
          <xdr:rowOff>85725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95250</xdr:rowOff>
        </xdr:from>
        <xdr:to>
          <xdr:col>7</xdr:col>
          <xdr:colOff>9525</xdr:colOff>
          <xdr:row>14</xdr:row>
          <xdr:rowOff>76200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9525</xdr:colOff>
          <xdr:row>10</xdr:row>
          <xdr:rowOff>85725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95250</xdr:rowOff>
        </xdr:from>
        <xdr:to>
          <xdr:col>7</xdr:col>
          <xdr:colOff>9525</xdr:colOff>
          <xdr:row>14</xdr:row>
          <xdr:rowOff>76200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51</xdr:row>
      <xdr:rowOff>0</xdr:rowOff>
    </xdr:from>
    <xdr:to>
      <xdr:col>13</xdr:col>
      <xdr:colOff>71230</xdr:colOff>
      <xdr:row>52</xdr:row>
      <xdr:rowOff>26091</xdr:rowOff>
    </xdr:to>
    <xdr:sp macro="" textlink="">
      <xdr:nvSpPr>
        <xdr:cNvPr id="16" name="楕円 15"/>
        <xdr:cNvSpPr/>
      </xdr:nvSpPr>
      <xdr:spPr>
        <a:xfrm>
          <a:off x="1300370" y="8862391"/>
          <a:ext cx="303143" cy="21659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11340</xdr:colOff>
      <xdr:row>35</xdr:row>
      <xdr:rowOff>159868</xdr:rowOff>
    </xdr:from>
    <xdr:to>
      <xdr:col>34</xdr:col>
      <xdr:colOff>1916</xdr:colOff>
      <xdr:row>42</xdr:row>
      <xdr:rowOff>60850</xdr:rowOff>
    </xdr:to>
    <xdr:grpSp>
      <xdr:nvGrpSpPr>
        <xdr:cNvPr id="4" name="グループ化 3"/>
        <xdr:cNvGrpSpPr/>
      </xdr:nvGrpSpPr>
      <xdr:grpSpPr>
        <a:xfrm>
          <a:off x="4479019" y="8505582"/>
          <a:ext cx="1646111" cy="1329732"/>
          <a:chOff x="4451868" y="8235994"/>
          <a:chExt cx="1647390" cy="1356563"/>
        </a:xfrm>
      </xdr:grpSpPr>
      <xdr:sp macro="" textlink="">
        <xdr:nvSpPr>
          <xdr:cNvPr id="3" name="円形吹き出し 2"/>
          <xdr:cNvSpPr/>
        </xdr:nvSpPr>
        <xdr:spPr>
          <a:xfrm>
            <a:off x="4451868" y="8235994"/>
            <a:ext cx="1516911" cy="1059824"/>
          </a:xfrm>
          <a:prstGeom prst="wedgeEllipseCallout">
            <a:avLst>
              <a:gd name="adj1" fmla="val -59424"/>
              <a:gd name="adj2" fmla="val 21011"/>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テキスト ボックス 1"/>
          <xdr:cNvSpPr txBox="1"/>
        </xdr:nvSpPr>
        <xdr:spPr>
          <a:xfrm>
            <a:off x="4491953" y="8496000"/>
            <a:ext cx="1607305" cy="1096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a:t>
            </a:r>
            <a:r>
              <a:rPr kumimoji="1" lang="ja-JP" altLang="en-US" sz="1100"/>
              <a:t>日間を認定期間の　半数の基準に含める</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omments" Target="../comments3.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330"/>
  <sheetViews>
    <sheetView tabSelected="1" view="pageBreakPreview" zoomScaleNormal="100" zoomScaleSheetLayoutView="100" workbookViewId="0">
      <selection activeCell="Q5" sqref="Q5"/>
    </sheetView>
  </sheetViews>
  <sheetFormatPr defaultRowHeight="13.5"/>
  <cols>
    <col min="1" max="2" width="1.5" style="44" customWidth="1"/>
    <col min="3" max="3" width="1.875" style="44" customWidth="1"/>
    <col min="4" max="56" width="1.5" style="44" customWidth="1"/>
    <col min="57" max="57" width="10.5" style="45" customWidth="1"/>
    <col min="58" max="58" width="6.375" style="43" hidden="1" customWidth="1"/>
    <col min="59" max="60" width="1.25" style="43" hidden="1" customWidth="1"/>
    <col min="61" max="61" width="6.375" style="43" hidden="1" customWidth="1"/>
    <col min="62" max="63" width="1.25" style="43" hidden="1" customWidth="1"/>
    <col min="64" max="64" width="6.375" style="43" hidden="1" customWidth="1"/>
    <col min="65" max="66" width="1.25" style="43" hidden="1" customWidth="1"/>
    <col min="67" max="67" width="6.375" style="43" hidden="1" customWidth="1"/>
    <col min="68" max="69" width="1.25" style="43" hidden="1" customWidth="1"/>
    <col min="70" max="70" width="6.375" style="43" hidden="1" customWidth="1"/>
    <col min="71" max="72" width="1.25" style="43" hidden="1" customWidth="1"/>
    <col min="73" max="73" width="6.375" style="43" hidden="1" customWidth="1"/>
    <col min="74" max="75" width="1.25" style="43" hidden="1" customWidth="1"/>
    <col min="76" max="76" width="6.375" style="43" hidden="1" customWidth="1"/>
    <col min="77" max="78" width="1.25" style="43" hidden="1" customWidth="1"/>
    <col min="79" max="79" width="6.375" style="43" hidden="1" customWidth="1"/>
    <col min="80" max="81" width="1.25" style="43" hidden="1" customWidth="1"/>
    <col min="82" max="82" width="6.375" style="43" hidden="1" customWidth="1"/>
    <col min="83" max="84" width="1.25" style="43" hidden="1" customWidth="1"/>
    <col min="85" max="85" width="6.375" style="43" hidden="1" customWidth="1"/>
    <col min="86" max="87" width="1.25" style="43" hidden="1" customWidth="1"/>
    <col min="88" max="88" width="6.375" style="43" hidden="1" customWidth="1"/>
    <col min="89" max="90" width="1.25" style="43" hidden="1" customWidth="1"/>
    <col min="91" max="91" width="6.375" style="43" hidden="1" customWidth="1"/>
    <col min="92" max="92" width="9" style="44" customWidth="1"/>
    <col min="93" max="93" width="9" style="44"/>
    <col min="94" max="95" width="2.625" style="44" customWidth="1"/>
    <col min="96" max="16384" width="9" style="44"/>
  </cols>
  <sheetData>
    <row r="1" spans="1:64" ht="9" customHeight="1">
      <c r="A1" s="194" t="s">
        <v>101</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row>
    <row r="2" spans="1:64" ht="9"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row>
    <row r="3" spans="1:64" ht="7.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64" ht="12.95" customHeight="1">
      <c r="AK4" s="44" t="s">
        <v>2</v>
      </c>
      <c r="AN4" s="195"/>
      <c r="AO4" s="195"/>
      <c r="AP4" s="44" t="s">
        <v>3</v>
      </c>
      <c r="AR4" s="195"/>
      <c r="AS4" s="195"/>
      <c r="AT4" s="194" t="s">
        <v>4</v>
      </c>
      <c r="AU4" s="194"/>
      <c r="AV4" s="195"/>
      <c r="AW4" s="195"/>
      <c r="AX4" s="194" t="s">
        <v>0</v>
      </c>
      <c r="AY4" s="194"/>
    </row>
    <row r="5" spans="1:64" ht="7.5" customHeight="1"/>
    <row r="6" spans="1:64" ht="12.95" customHeight="1">
      <c r="D6" s="196" t="s">
        <v>1</v>
      </c>
      <c r="E6" s="196"/>
      <c r="F6" s="196"/>
      <c r="G6" s="196"/>
      <c r="H6" s="196"/>
      <c r="I6" s="196"/>
      <c r="J6" s="196"/>
      <c r="K6" s="196"/>
      <c r="L6" s="196"/>
      <c r="M6" s="196"/>
      <c r="N6" s="196"/>
    </row>
    <row r="7" spans="1:64" ht="12" customHeight="1">
      <c r="W7" s="188" t="s">
        <v>5</v>
      </c>
      <c r="X7" s="188"/>
      <c r="Y7" s="188"/>
      <c r="Z7" s="188"/>
      <c r="AA7" s="188"/>
      <c r="AB7" s="188"/>
      <c r="AC7" s="188"/>
      <c r="AD7" s="188"/>
      <c r="AE7" s="188"/>
      <c r="AF7" s="188"/>
      <c r="AG7" s="188"/>
      <c r="AH7" s="188"/>
      <c r="AI7" s="188"/>
      <c r="AK7" s="197"/>
      <c r="AL7" s="197"/>
      <c r="AM7" s="197"/>
      <c r="AN7" s="197"/>
      <c r="AO7" s="197"/>
      <c r="AP7" s="197"/>
      <c r="AQ7" s="197"/>
      <c r="AR7" s="197"/>
      <c r="AS7" s="197"/>
      <c r="AT7" s="197"/>
      <c r="AU7" s="197"/>
      <c r="AV7" s="197"/>
      <c r="AW7" s="197"/>
      <c r="AX7" s="197"/>
      <c r="AY7" s="197"/>
      <c r="AZ7" s="197"/>
      <c r="BA7" s="197"/>
      <c r="BB7" s="197"/>
    </row>
    <row r="8" spans="1:64" ht="12.95" customHeight="1">
      <c r="C8" s="47"/>
      <c r="D8" s="116" t="s">
        <v>31</v>
      </c>
      <c r="E8" s="117"/>
      <c r="F8" s="117"/>
      <c r="G8" s="117"/>
      <c r="H8" s="117"/>
      <c r="I8" s="48"/>
      <c r="J8" s="48"/>
      <c r="K8" s="48"/>
      <c r="L8" s="48"/>
      <c r="M8" s="48"/>
      <c r="N8" s="48"/>
      <c r="O8" s="48"/>
      <c r="P8" s="48"/>
      <c r="Q8" s="48"/>
      <c r="R8" s="48"/>
      <c r="S8" s="49"/>
      <c r="W8" s="188"/>
      <c r="X8" s="188"/>
      <c r="Y8" s="188"/>
      <c r="Z8" s="188"/>
      <c r="AA8" s="188"/>
      <c r="AB8" s="188"/>
      <c r="AC8" s="188"/>
      <c r="AD8" s="188"/>
      <c r="AE8" s="188"/>
      <c r="AF8" s="188"/>
      <c r="AG8" s="188"/>
      <c r="AH8" s="188"/>
      <c r="AI8" s="188"/>
      <c r="AK8" s="197"/>
      <c r="AL8" s="197"/>
      <c r="AM8" s="197"/>
      <c r="AN8" s="197"/>
      <c r="AO8" s="197"/>
      <c r="AP8" s="197"/>
      <c r="AQ8" s="197"/>
      <c r="AR8" s="197"/>
      <c r="AS8" s="197"/>
      <c r="AT8" s="197"/>
      <c r="AU8" s="197"/>
      <c r="AV8" s="197"/>
      <c r="AW8" s="197"/>
      <c r="AX8" s="197"/>
      <c r="AY8" s="197"/>
      <c r="AZ8" s="197"/>
      <c r="BA8" s="197"/>
      <c r="BB8" s="197"/>
    </row>
    <row r="9" spans="1:64" ht="7.5" customHeight="1">
      <c r="C9" s="47"/>
      <c r="D9" s="118"/>
      <c r="E9" s="119"/>
      <c r="F9" s="119"/>
      <c r="G9" s="119"/>
      <c r="H9" s="119"/>
      <c r="I9" s="47"/>
      <c r="J9" s="47"/>
      <c r="K9" s="47"/>
      <c r="L9" s="47"/>
      <c r="M9" s="47"/>
      <c r="N9" s="47"/>
      <c r="O9" s="47"/>
      <c r="P9" s="47"/>
      <c r="Q9" s="47"/>
      <c r="R9" s="47"/>
      <c r="S9" s="50"/>
      <c r="W9" s="51"/>
      <c r="X9" s="51"/>
      <c r="Y9" s="51"/>
      <c r="Z9" s="51"/>
      <c r="AA9" s="51"/>
      <c r="AB9" s="51"/>
      <c r="AC9" s="51"/>
      <c r="AD9" s="51"/>
      <c r="AE9" s="51"/>
      <c r="AF9" s="51"/>
      <c r="AG9" s="51"/>
      <c r="AH9" s="51"/>
      <c r="AI9" s="51"/>
      <c r="AK9" s="52"/>
      <c r="AL9" s="52"/>
      <c r="AM9" s="52"/>
      <c r="AN9" s="52"/>
      <c r="AO9" s="52"/>
      <c r="AP9" s="52"/>
      <c r="AQ9" s="52"/>
      <c r="AR9" s="52"/>
      <c r="AS9" s="52"/>
      <c r="AT9" s="52"/>
      <c r="AU9" s="52"/>
      <c r="AV9" s="52"/>
      <c r="AW9" s="52"/>
      <c r="AX9" s="52"/>
      <c r="AY9" s="52"/>
      <c r="AZ9" s="52"/>
      <c r="BA9" s="52"/>
      <c r="BB9" s="52"/>
    </row>
    <row r="10" spans="1:64" ht="12" customHeight="1">
      <c r="C10" s="47"/>
      <c r="D10" s="53"/>
      <c r="E10" s="47"/>
      <c r="F10" s="119"/>
      <c r="G10" s="119"/>
      <c r="H10" s="47"/>
      <c r="I10" s="119" t="s">
        <v>32</v>
      </c>
      <c r="J10" s="119"/>
      <c r="K10" s="119"/>
      <c r="L10" s="47"/>
      <c r="M10" s="47"/>
      <c r="N10" s="137" t="s">
        <v>35</v>
      </c>
      <c r="O10" s="137"/>
      <c r="P10" s="137"/>
      <c r="Q10" s="137"/>
      <c r="R10" s="47"/>
      <c r="S10" s="50"/>
      <c r="W10" s="188" t="s">
        <v>26</v>
      </c>
      <c r="X10" s="188"/>
      <c r="Y10" s="188"/>
      <c r="Z10" s="188"/>
      <c r="AA10" s="188"/>
      <c r="AB10" s="188"/>
      <c r="AC10" s="188"/>
      <c r="AD10" s="188"/>
      <c r="AE10" s="188"/>
      <c r="AF10" s="188"/>
      <c r="AG10" s="188"/>
      <c r="AH10" s="188"/>
      <c r="AI10" s="188"/>
      <c r="AK10" s="197"/>
      <c r="AL10" s="197"/>
      <c r="AM10" s="197"/>
      <c r="AN10" s="197"/>
      <c r="AO10" s="197"/>
      <c r="AP10" s="197"/>
      <c r="AQ10" s="197"/>
      <c r="AR10" s="197"/>
      <c r="AS10" s="197"/>
      <c r="AT10" s="197"/>
      <c r="AU10" s="197"/>
      <c r="AV10" s="197"/>
      <c r="AW10" s="197"/>
      <c r="AX10" s="197"/>
      <c r="AY10" s="197"/>
      <c r="AZ10" s="197"/>
      <c r="BA10" s="197"/>
      <c r="BB10" s="197"/>
    </row>
    <row r="11" spans="1:64" ht="7.5" customHeight="1">
      <c r="C11" s="47"/>
      <c r="D11" s="53"/>
      <c r="E11" s="47"/>
      <c r="F11" s="119"/>
      <c r="G11" s="119"/>
      <c r="H11" s="47"/>
      <c r="I11" s="119"/>
      <c r="J11" s="119"/>
      <c r="K11" s="119"/>
      <c r="L11" s="47"/>
      <c r="M11" s="47"/>
      <c r="N11" s="137"/>
      <c r="O11" s="137"/>
      <c r="P11" s="137"/>
      <c r="Q11" s="137"/>
      <c r="R11" s="47"/>
      <c r="S11" s="50"/>
      <c r="W11" s="51"/>
      <c r="X11" s="51"/>
      <c r="Y11" s="51"/>
      <c r="Z11" s="51"/>
      <c r="AA11" s="51"/>
      <c r="AB11" s="51"/>
      <c r="AC11" s="51"/>
      <c r="AD11" s="51"/>
      <c r="AE11" s="51"/>
      <c r="AF11" s="51"/>
      <c r="AG11" s="51"/>
      <c r="AH11" s="51"/>
      <c r="AI11" s="51"/>
      <c r="AK11" s="52"/>
      <c r="AL11" s="52"/>
      <c r="AM11" s="52"/>
      <c r="AN11" s="52"/>
      <c r="AO11" s="52"/>
      <c r="AP11" s="52"/>
      <c r="AQ11" s="52"/>
      <c r="AR11" s="52"/>
      <c r="AS11" s="52"/>
      <c r="AT11" s="52"/>
      <c r="AU11" s="52"/>
      <c r="AV11" s="52"/>
      <c r="AW11" s="52"/>
      <c r="AX11" s="52"/>
      <c r="AY11" s="52"/>
      <c r="AZ11" s="52"/>
      <c r="BA11" s="52"/>
      <c r="BB11" s="52"/>
    </row>
    <row r="12" spans="1:64" ht="12.95" customHeight="1">
      <c r="C12" s="47"/>
      <c r="D12" s="53"/>
      <c r="E12" s="47"/>
      <c r="F12" s="119"/>
      <c r="G12" s="119"/>
      <c r="H12" s="47"/>
      <c r="I12" s="119" t="s">
        <v>33</v>
      </c>
      <c r="J12" s="119"/>
      <c r="K12" s="119"/>
      <c r="L12" s="119"/>
      <c r="M12" s="119"/>
      <c r="N12" s="137" t="s">
        <v>35</v>
      </c>
      <c r="O12" s="137"/>
      <c r="P12" s="137"/>
      <c r="Q12" s="137"/>
      <c r="R12" s="47"/>
      <c r="S12" s="50"/>
      <c r="W12" s="188" t="s">
        <v>64</v>
      </c>
      <c r="X12" s="188"/>
      <c r="Y12" s="188"/>
      <c r="Z12" s="188"/>
      <c r="AA12" s="188"/>
      <c r="AB12" s="188"/>
      <c r="AC12" s="188"/>
      <c r="AD12" s="188"/>
      <c r="AE12" s="188"/>
      <c r="AF12" s="188"/>
      <c r="AG12" s="188"/>
      <c r="AH12" s="188"/>
      <c r="AI12" s="188"/>
      <c r="AK12" s="189"/>
      <c r="AL12" s="189"/>
      <c r="AM12" s="189"/>
      <c r="AN12" s="189"/>
      <c r="AO12" s="189"/>
      <c r="AP12" s="189"/>
      <c r="AQ12" s="189"/>
      <c r="AR12" s="189"/>
      <c r="AS12" s="189"/>
      <c r="AT12" s="189"/>
      <c r="AU12" s="189"/>
      <c r="AV12" s="189"/>
      <c r="AW12" s="189"/>
      <c r="AX12" s="189"/>
      <c r="AY12" s="189"/>
      <c r="AZ12" s="189"/>
      <c r="BA12" s="189"/>
      <c r="BB12" s="189"/>
    </row>
    <row r="13" spans="1:64" ht="7.5" customHeight="1">
      <c r="C13" s="47"/>
      <c r="D13" s="53"/>
      <c r="E13" s="47"/>
      <c r="F13" s="119"/>
      <c r="G13" s="119"/>
      <c r="H13" s="47"/>
      <c r="I13" s="119"/>
      <c r="J13" s="119"/>
      <c r="K13" s="119"/>
      <c r="L13" s="119"/>
      <c r="M13" s="119"/>
      <c r="N13" s="137"/>
      <c r="O13" s="137"/>
      <c r="P13" s="137"/>
      <c r="Q13" s="137"/>
      <c r="R13" s="47"/>
      <c r="S13" s="50"/>
      <c r="W13" s="51"/>
      <c r="X13" s="51"/>
      <c r="Y13" s="51"/>
      <c r="Z13" s="51"/>
      <c r="AA13" s="51"/>
      <c r="AB13" s="51"/>
      <c r="AC13" s="51"/>
      <c r="AD13" s="51"/>
      <c r="AE13" s="51"/>
      <c r="AF13" s="51"/>
      <c r="AG13" s="51"/>
      <c r="AH13" s="51"/>
      <c r="AI13" s="51"/>
      <c r="AK13" s="47"/>
      <c r="AL13" s="47"/>
      <c r="AM13" s="47"/>
      <c r="AN13" s="47"/>
      <c r="AO13" s="47"/>
      <c r="AP13" s="47"/>
      <c r="AQ13" s="47"/>
      <c r="AR13" s="47"/>
      <c r="AS13" s="47"/>
      <c r="AT13" s="47"/>
      <c r="AU13" s="47"/>
      <c r="AV13" s="47"/>
      <c r="AW13" s="47"/>
      <c r="AX13" s="47"/>
      <c r="AY13" s="47"/>
      <c r="AZ13" s="47"/>
      <c r="BA13" s="47"/>
      <c r="BB13" s="47"/>
    </row>
    <row r="14" spans="1:64" ht="12.95" customHeight="1">
      <c r="C14" s="47"/>
      <c r="D14" s="53"/>
      <c r="E14" s="47"/>
      <c r="F14" s="119"/>
      <c r="G14" s="119"/>
      <c r="H14" s="47"/>
      <c r="I14" s="119" t="s">
        <v>34</v>
      </c>
      <c r="J14" s="119"/>
      <c r="K14" s="119"/>
      <c r="L14" s="47"/>
      <c r="M14" s="47"/>
      <c r="N14" s="137" t="s">
        <v>35</v>
      </c>
      <c r="O14" s="137"/>
      <c r="P14" s="137"/>
      <c r="Q14" s="137"/>
      <c r="R14" s="47"/>
      <c r="S14" s="50"/>
      <c r="W14" s="188" t="s">
        <v>6</v>
      </c>
      <c r="X14" s="188"/>
      <c r="Y14" s="188"/>
      <c r="Z14" s="188"/>
      <c r="AA14" s="188"/>
      <c r="AB14" s="188"/>
      <c r="AC14" s="188"/>
      <c r="AD14" s="188"/>
      <c r="AE14" s="188"/>
      <c r="AF14" s="188"/>
      <c r="AG14" s="188"/>
      <c r="AH14" s="188"/>
      <c r="AI14" s="188"/>
      <c r="AK14" s="189"/>
      <c r="AL14" s="189"/>
      <c r="AM14" s="189"/>
      <c r="AN14" s="189"/>
      <c r="AO14" s="189"/>
      <c r="AP14" s="189"/>
      <c r="AQ14" s="189"/>
      <c r="AR14" s="189"/>
      <c r="AS14" s="189"/>
      <c r="AT14" s="189"/>
      <c r="AU14" s="189"/>
      <c r="AV14" s="189"/>
      <c r="AW14" s="189"/>
      <c r="AX14" s="189"/>
      <c r="AY14" s="189"/>
      <c r="AZ14" s="189"/>
      <c r="BA14" s="189"/>
      <c r="BB14" s="189"/>
    </row>
    <row r="15" spans="1:64" ht="7.5" customHeight="1">
      <c r="C15" s="47"/>
      <c r="D15" s="54"/>
      <c r="E15" s="55"/>
      <c r="F15" s="125"/>
      <c r="G15" s="125"/>
      <c r="H15" s="55"/>
      <c r="I15" s="125"/>
      <c r="J15" s="125"/>
      <c r="K15" s="125"/>
      <c r="L15" s="55"/>
      <c r="M15" s="55"/>
      <c r="N15" s="140"/>
      <c r="O15" s="140"/>
      <c r="P15" s="140"/>
      <c r="Q15" s="140"/>
      <c r="R15" s="55"/>
      <c r="S15" s="56"/>
      <c r="W15" s="51"/>
      <c r="X15" s="51"/>
      <c r="Y15" s="51"/>
      <c r="Z15" s="51"/>
      <c r="AA15" s="51"/>
      <c r="AB15" s="51"/>
      <c r="AC15" s="51"/>
      <c r="AD15" s="51"/>
      <c r="AE15" s="51"/>
      <c r="AF15" s="51"/>
      <c r="AG15" s="51"/>
      <c r="AH15" s="51"/>
      <c r="AI15" s="51"/>
    </row>
    <row r="16" spans="1:64" ht="12.95" customHeight="1">
      <c r="C16" s="47"/>
      <c r="D16" s="48"/>
      <c r="E16" s="48"/>
      <c r="F16" s="48"/>
      <c r="G16" s="48"/>
      <c r="H16" s="48"/>
      <c r="I16" s="48"/>
      <c r="J16" s="48"/>
      <c r="K16" s="48"/>
      <c r="L16" s="48"/>
      <c r="M16" s="48"/>
      <c r="N16" s="48"/>
      <c r="O16" s="48"/>
      <c r="P16" s="48"/>
      <c r="Q16" s="48"/>
      <c r="R16" s="48"/>
      <c r="S16" s="48"/>
      <c r="W16" s="188" t="s">
        <v>7</v>
      </c>
      <c r="X16" s="188"/>
      <c r="Y16" s="188"/>
      <c r="Z16" s="188"/>
      <c r="AA16" s="188"/>
      <c r="AB16" s="188"/>
      <c r="AC16" s="188"/>
      <c r="AD16" s="188"/>
      <c r="AE16" s="188"/>
      <c r="AF16" s="188"/>
      <c r="AG16" s="188"/>
      <c r="AH16" s="188"/>
      <c r="AI16" s="188"/>
      <c r="AK16" s="189"/>
      <c r="AL16" s="189"/>
      <c r="AM16" s="189"/>
      <c r="AN16" s="189"/>
      <c r="AO16" s="189"/>
      <c r="AP16" s="189"/>
      <c r="AQ16" s="189"/>
      <c r="AR16" s="189"/>
      <c r="AS16" s="189"/>
      <c r="AT16" s="189"/>
      <c r="AU16" s="189"/>
      <c r="AV16" s="189"/>
      <c r="AW16" s="189"/>
      <c r="AX16" s="189"/>
      <c r="AY16" s="189"/>
      <c r="AZ16" s="189"/>
      <c r="BA16" s="189"/>
      <c r="BB16" s="189"/>
      <c r="BF16" s="43" t="s">
        <v>72</v>
      </c>
      <c r="BI16" s="43" t="s">
        <v>77</v>
      </c>
      <c r="BL16" s="43" t="s">
        <v>77</v>
      </c>
    </row>
    <row r="17" spans="1:96" ht="7.5" customHeight="1">
      <c r="BF17" s="43" t="s">
        <v>73</v>
      </c>
      <c r="BI17" s="43" t="s">
        <v>78</v>
      </c>
      <c r="BL17" s="43" t="s">
        <v>87</v>
      </c>
    </row>
    <row r="18" spans="1:96" ht="12" customHeight="1">
      <c r="D18" s="52" t="s">
        <v>8</v>
      </c>
      <c r="BF18" s="43" t="s">
        <v>74</v>
      </c>
      <c r="BI18" s="43" t="s">
        <v>80</v>
      </c>
      <c r="BL18" s="43" t="s">
        <v>88</v>
      </c>
      <c r="CG18" s="44"/>
      <c r="CH18" s="44"/>
      <c r="CI18" s="44"/>
      <c r="CJ18" s="44"/>
      <c r="CK18" s="44"/>
      <c r="CL18" s="44"/>
      <c r="CM18" s="44"/>
    </row>
    <row r="19" spans="1:96" ht="12" customHeight="1">
      <c r="C19" s="52" t="s">
        <v>151</v>
      </c>
      <c r="BF19" s="43" t="s">
        <v>75</v>
      </c>
      <c r="BI19" s="43" t="s">
        <v>81</v>
      </c>
      <c r="BL19" s="43" t="s">
        <v>89</v>
      </c>
      <c r="CG19" s="44"/>
      <c r="CH19" s="44"/>
      <c r="CI19" s="44"/>
      <c r="CJ19" s="44"/>
      <c r="CK19" s="44"/>
      <c r="CL19" s="44"/>
      <c r="CM19" s="44"/>
    </row>
    <row r="20" spans="1:96" ht="7.5" customHeight="1">
      <c r="BF20" s="43" t="s">
        <v>76</v>
      </c>
      <c r="BI20" s="43" t="s">
        <v>82</v>
      </c>
      <c r="BL20" s="43" t="s">
        <v>90</v>
      </c>
      <c r="CG20" s="44"/>
      <c r="CH20" s="44"/>
      <c r="CI20" s="44"/>
      <c r="CJ20" s="44"/>
      <c r="CK20" s="44"/>
      <c r="CL20" s="44"/>
      <c r="CM20" s="44"/>
    </row>
    <row r="21" spans="1:96" ht="18" customHeight="1">
      <c r="A21" s="182" t="s">
        <v>9</v>
      </c>
      <c r="B21" s="182"/>
      <c r="C21" s="182"/>
      <c r="D21" s="182"/>
      <c r="E21" s="182"/>
      <c r="F21" s="182"/>
      <c r="G21" s="182"/>
      <c r="H21" s="182"/>
      <c r="I21" s="182"/>
      <c r="J21" s="181"/>
      <c r="K21" s="181"/>
      <c r="L21" s="181"/>
      <c r="M21" s="181"/>
      <c r="N21" s="181"/>
      <c r="O21" s="181"/>
      <c r="P21" s="181"/>
      <c r="Q21" s="181"/>
      <c r="R21" s="181"/>
      <c r="S21" s="181"/>
      <c r="T21" s="181"/>
      <c r="U21" s="181"/>
      <c r="V21" s="181"/>
      <c r="W21" s="181"/>
      <c r="X21" s="181"/>
      <c r="Y21" s="181"/>
      <c r="Z21" s="181"/>
      <c r="AA21" s="181"/>
      <c r="AB21" s="182" t="s">
        <v>12</v>
      </c>
      <c r="AC21" s="182"/>
      <c r="AD21" s="182"/>
      <c r="AE21" s="182"/>
      <c r="AF21" s="182"/>
      <c r="AG21" s="182"/>
      <c r="AH21" s="182"/>
      <c r="AI21" s="182"/>
      <c r="AJ21" s="190"/>
      <c r="AK21" s="191"/>
      <c r="AL21" s="191"/>
      <c r="AM21" s="191"/>
      <c r="AN21" s="191"/>
      <c r="AO21" s="191"/>
      <c r="AP21" s="191"/>
      <c r="AQ21" s="191"/>
      <c r="AR21" s="191"/>
      <c r="AS21" s="191"/>
      <c r="AT21" s="191"/>
      <c r="AU21" s="191"/>
      <c r="AV21" s="191"/>
      <c r="AW21" s="191"/>
      <c r="AX21" s="191"/>
      <c r="AY21" s="191"/>
      <c r="AZ21" s="191"/>
      <c r="BA21" s="192" t="str">
        <f ca="1">IF(AJ21&lt;&gt;0,"（"&amp;+DATEDIF(AJ21,TODAY(),"Y")&amp;"）","")</f>
        <v/>
      </c>
      <c r="BB21" s="192"/>
      <c r="BC21" s="193"/>
      <c r="BI21" s="43" t="s">
        <v>83</v>
      </c>
      <c r="BL21" s="43" t="s">
        <v>92</v>
      </c>
      <c r="CG21" s="44"/>
      <c r="CH21" s="44"/>
      <c r="CI21" s="44"/>
      <c r="CJ21" s="44"/>
      <c r="CK21" s="44"/>
      <c r="CL21" s="44"/>
      <c r="CM21" s="44"/>
    </row>
    <row r="22" spans="1:96" ht="18" customHeight="1">
      <c r="A22" s="182" t="s">
        <v>10</v>
      </c>
      <c r="B22" s="182"/>
      <c r="C22" s="182"/>
      <c r="D22" s="182"/>
      <c r="E22" s="182"/>
      <c r="F22" s="182"/>
      <c r="G22" s="182"/>
      <c r="H22" s="182"/>
      <c r="I22" s="182"/>
      <c r="J22" s="181"/>
      <c r="K22" s="181"/>
      <c r="L22" s="181"/>
      <c r="M22" s="181"/>
      <c r="N22" s="181"/>
      <c r="O22" s="181"/>
      <c r="P22" s="181"/>
      <c r="Q22" s="181"/>
      <c r="R22" s="181"/>
      <c r="S22" s="181"/>
      <c r="T22" s="181"/>
      <c r="U22" s="181"/>
      <c r="V22" s="181"/>
      <c r="W22" s="181"/>
      <c r="X22" s="181"/>
      <c r="Y22" s="181"/>
      <c r="Z22" s="181"/>
      <c r="AA22" s="181"/>
      <c r="AB22" s="182" t="s">
        <v>11</v>
      </c>
      <c r="AC22" s="182"/>
      <c r="AD22" s="182"/>
      <c r="AE22" s="182"/>
      <c r="AF22" s="182"/>
      <c r="AG22" s="182"/>
      <c r="AH22" s="182"/>
      <c r="AI22" s="182"/>
      <c r="AJ22" s="181"/>
      <c r="AK22" s="187"/>
      <c r="AL22" s="186"/>
      <c r="AM22" s="186"/>
      <c r="AN22" s="186"/>
      <c r="AO22" s="186"/>
      <c r="AP22" s="186"/>
      <c r="AQ22" s="186"/>
      <c r="AR22" s="186"/>
      <c r="AS22" s="186"/>
      <c r="AT22" s="186"/>
      <c r="AU22" s="186"/>
      <c r="AV22" s="186"/>
      <c r="AW22" s="186"/>
      <c r="AX22" s="186"/>
      <c r="AY22" s="186"/>
      <c r="AZ22" s="186"/>
      <c r="BA22" s="186"/>
      <c r="BB22" s="180"/>
      <c r="BC22" s="181"/>
      <c r="BI22" s="43" t="s">
        <v>84</v>
      </c>
      <c r="BL22" s="43" t="s">
        <v>93</v>
      </c>
      <c r="CG22" s="44"/>
      <c r="CH22" s="44"/>
      <c r="CI22" s="44"/>
      <c r="CJ22" s="44"/>
      <c r="CK22" s="44"/>
      <c r="CL22" s="44"/>
      <c r="CM22" s="44"/>
    </row>
    <row r="23" spans="1:96" ht="18" customHeight="1">
      <c r="A23" s="182" t="s">
        <v>13</v>
      </c>
      <c r="B23" s="182"/>
      <c r="C23" s="182"/>
      <c r="D23" s="182"/>
      <c r="E23" s="182"/>
      <c r="F23" s="182"/>
      <c r="G23" s="182"/>
      <c r="H23" s="182"/>
      <c r="I23" s="182"/>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I23" s="43" t="s">
        <v>85</v>
      </c>
      <c r="BL23" s="43" t="s">
        <v>94</v>
      </c>
      <c r="CG23" s="44"/>
      <c r="CH23" s="44"/>
      <c r="CI23" s="44"/>
      <c r="CJ23" s="44"/>
      <c r="CK23" s="44"/>
      <c r="CL23" s="44"/>
      <c r="CM23" s="44"/>
    </row>
    <row r="24" spans="1:96" ht="18" customHeight="1">
      <c r="A24" s="182" t="s">
        <v>14</v>
      </c>
      <c r="B24" s="182"/>
      <c r="C24" s="182"/>
      <c r="D24" s="182"/>
      <c r="E24" s="182"/>
      <c r="F24" s="182"/>
      <c r="G24" s="182"/>
      <c r="H24" s="182"/>
      <c r="I24" s="182"/>
      <c r="J24" s="184"/>
      <c r="K24" s="184"/>
      <c r="L24" s="184"/>
      <c r="M24" s="184"/>
      <c r="N24" s="184"/>
      <c r="O24" s="184"/>
      <c r="P24" s="184"/>
      <c r="Q24" s="184"/>
      <c r="R24" s="184"/>
      <c r="S24" s="184"/>
      <c r="T24" s="184"/>
      <c r="U24" s="184"/>
      <c r="V24" s="184"/>
      <c r="W24" s="184"/>
      <c r="X24" s="184"/>
      <c r="Y24" s="125" t="s">
        <v>15</v>
      </c>
      <c r="Z24" s="125"/>
      <c r="AA24" s="184"/>
      <c r="AB24" s="184"/>
      <c r="AC24" s="184"/>
      <c r="AD24" s="184"/>
      <c r="AE24" s="184"/>
      <c r="AF24" s="184"/>
      <c r="AG24" s="184"/>
      <c r="AH24" s="184"/>
      <c r="AI24" s="184"/>
      <c r="AJ24" s="184"/>
      <c r="AK24" s="184"/>
      <c r="AL24" s="184"/>
      <c r="AM24" s="184"/>
      <c r="AN24" s="184"/>
      <c r="AO24" s="184"/>
      <c r="AP24" s="125" t="str">
        <f>+IF(J24&lt;&gt;0,"（計　　"&amp;AA24-J24&amp;"　　日）","")</f>
        <v/>
      </c>
      <c r="AQ24" s="125"/>
      <c r="AR24" s="125"/>
      <c r="AS24" s="125"/>
      <c r="AT24" s="125"/>
      <c r="AU24" s="125"/>
      <c r="AV24" s="125"/>
      <c r="AW24" s="125"/>
      <c r="AX24" s="125"/>
      <c r="AY24" s="125"/>
      <c r="AZ24" s="125"/>
      <c r="BA24" s="125"/>
      <c r="BB24" s="125"/>
      <c r="BC24" s="185"/>
      <c r="BI24" s="43" t="s">
        <v>86</v>
      </c>
    </row>
    <row r="25" spans="1:96" ht="18" customHeight="1">
      <c r="A25" s="176" t="s">
        <v>19</v>
      </c>
      <c r="B25" s="176"/>
      <c r="C25" s="176"/>
      <c r="D25" s="176"/>
      <c r="E25" s="176"/>
      <c r="F25" s="176"/>
      <c r="G25" s="176"/>
      <c r="H25" s="176"/>
      <c r="I25" s="176"/>
      <c r="J25" s="177"/>
      <c r="K25" s="177"/>
      <c r="L25" s="177"/>
      <c r="M25" s="177"/>
      <c r="N25" s="177"/>
      <c r="O25" s="177"/>
      <c r="P25" s="177"/>
      <c r="Q25" s="177"/>
      <c r="R25" s="177"/>
      <c r="S25" s="178" t="s">
        <v>20</v>
      </c>
      <c r="T25" s="178"/>
      <c r="U25" s="178"/>
      <c r="V25" s="178"/>
      <c r="W25" s="178"/>
      <c r="X25" s="178"/>
      <c r="Y25" s="178"/>
      <c r="Z25" s="178"/>
      <c r="AA25" s="178"/>
      <c r="AB25" s="179"/>
      <c r="AC25" s="179"/>
      <c r="AD25" s="179"/>
      <c r="AE25" s="179"/>
      <c r="AF25" s="179"/>
      <c r="AG25" s="179"/>
      <c r="AH25" s="179"/>
      <c r="AI25" s="179"/>
      <c r="AJ25" s="179"/>
      <c r="AK25" s="178" t="s">
        <v>21</v>
      </c>
      <c r="AL25" s="178"/>
      <c r="AM25" s="178"/>
      <c r="AN25" s="178"/>
      <c r="AO25" s="178"/>
      <c r="AP25" s="178"/>
      <c r="AQ25" s="178"/>
      <c r="AR25" s="178"/>
      <c r="AS25" s="178"/>
      <c r="AT25" s="178"/>
      <c r="AU25" s="179"/>
      <c r="AV25" s="179"/>
      <c r="AW25" s="179"/>
      <c r="AX25" s="179"/>
      <c r="AY25" s="179"/>
      <c r="AZ25" s="179"/>
      <c r="BA25" s="179"/>
      <c r="BB25" s="179"/>
      <c r="BC25" s="179"/>
    </row>
    <row r="26" spans="1:96" s="26" customFormat="1" ht="15" customHeight="1">
      <c r="A26" s="171" t="s">
        <v>41</v>
      </c>
      <c r="B26" s="171"/>
      <c r="C26" s="171"/>
      <c r="D26" s="171"/>
      <c r="E26" s="171"/>
      <c r="F26" s="171"/>
      <c r="G26" s="171"/>
      <c r="H26" s="171"/>
      <c r="I26" s="171"/>
      <c r="J26" s="172" t="s">
        <v>36</v>
      </c>
      <c r="K26" s="172"/>
      <c r="L26" s="172"/>
      <c r="M26" s="172" t="s">
        <v>37</v>
      </c>
      <c r="N26" s="172"/>
      <c r="O26" s="172"/>
      <c r="P26" s="172"/>
      <c r="Q26" s="172"/>
      <c r="R26" s="172"/>
      <c r="S26" s="172"/>
      <c r="T26" s="172"/>
      <c r="U26" s="172"/>
      <c r="V26" s="172"/>
      <c r="W26" s="172"/>
      <c r="X26" s="172" t="s">
        <v>38</v>
      </c>
      <c r="Y26" s="172"/>
      <c r="Z26" s="172"/>
      <c r="AA26" s="172" t="s">
        <v>39</v>
      </c>
      <c r="AB26" s="172"/>
      <c r="AC26" s="172"/>
      <c r="AD26" s="172" t="s">
        <v>40</v>
      </c>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E26" s="57"/>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row>
    <row r="27" spans="1:96" s="26" customFormat="1" ht="23.25" customHeight="1">
      <c r="A27" s="171"/>
      <c r="B27" s="171"/>
      <c r="C27" s="171"/>
      <c r="D27" s="171"/>
      <c r="E27" s="171"/>
      <c r="F27" s="171"/>
      <c r="G27" s="171"/>
      <c r="H27" s="171"/>
      <c r="I27" s="171"/>
      <c r="J27" s="173"/>
      <c r="K27" s="173"/>
      <c r="L27" s="173"/>
      <c r="M27" s="173"/>
      <c r="N27" s="173"/>
      <c r="O27" s="173"/>
      <c r="P27" s="173"/>
      <c r="Q27" s="173"/>
      <c r="R27" s="173"/>
      <c r="S27" s="173"/>
      <c r="T27" s="173"/>
      <c r="U27" s="173"/>
      <c r="V27" s="173"/>
      <c r="W27" s="173"/>
      <c r="X27" s="173"/>
      <c r="Y27" s="173"/>
      <c r="Z27" s="173"/>
      <c r="AA27" s="173"/>
      <c r="AB27" s="173"/>
      <c r="AC27" s="173"/>
      <c r="AD27" s="167"/>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E27" s="57"/>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row>
    <row r="28" spans="1:96" s="26" customFormat="1" ht="23.25" customHeight="1">
      <c r="A28" s="171"/>
      <c r="B28" s="171"/>
      <c r="C28" s="171"/>
      <c r="D28" s="171"/>
      <c r="E28" s="171"/>
      <c r="F28" s="171"/>
      <c r="G28" s="171"/>
      <c r="H28" s="171"/>
      <c r="I28" s="171"/>
      <c r="J28" s="169"/>
      <c r="K28" s="169"/>
      <c r="L28" s="169"/>
      <c r="M28" s="169"/>
      <c r="N28" s="169"/>
      <c r="O28" s="169"/>
      <c r="P28" s="169"/>
      <c r="Q28" s="169"/>
      <c r="R28" s="169"/>
      <c r="S28" s="169"/>
      <c r="T28" s="169"/>
      <c r="U28" s="169"/>
      <c r="V28" s="169"/>
      <c r="W28" s="169"/>
      <c r="X28" s="169"/>
      <c r="Y28" s="169"/>
      <c r="Z28" s="169"/>
      <c r="AA28" s="169"/>
      <c r="AB28" s="169"/>
      <c r="AC28" s="169"/>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E28" s="57"/>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row>
    <row r="29" spans="1:96" s="26" customFormat="1" ht="23.25" customHeight="1">
      <c r="A29" s="171"/>
      <c r="B29" s="171"/>
      <c r="C29" s="171"/>
      <c r="D29" s="171"/>
      <c r="E29" s="171"/>
      <c r="F29" s="171"/>
      <c r="G29" s="171"/>
      <c r="H29" s="171"/>
      <c r="I29" s="171"/>
      <c r="J29" s="174"/>
      <c r="K29" s="174"/>
      <c r="L29" s="174"/>
      <c r="M29" s="174"/>
      <c r="N29" s="174"/>
      <c r="O29" s="174"/>
      <c r="P29" s="174"/>
      <c r="Q29" s="174"/>
      <c r="R29" s="174"/>
      <c r="S29" s="174"/>
      <c r="T29" s="174"/>
      <c r="U29" s="174"/>
      <c r="V29" s="174"/>
      <c r="W29" s="174"/>
      <c r="X29" s="174"/>
      <c r="Y29" s="174"/>
      <c r="Z29" s="174"/>
      <c r="AA29" s="174"/>
      <c r="AB29" s="174"/>
      <c r="AC29" s="174"/>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E29" s="57"/>
      <c r="BF29" s="25">
        <v>1</v>
      </c>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v>12</v>
      </c>
    </row>
    <row r="30" spans="1:96" ht="12.95" customHeight="1">
      <c r="A30" s="115" t="s">
        <v>16</v>
      </c>
      <c r="B30" s="115"/>
      <c r="C30" s="115"/>
      <c r="D30" s="115"/>
      <c r="E30" s="115"/>
      <c r="F30" s="115"/>
      <c r="G30" s="115"/>
      <c r="H30" s="115"/>
      <c r="I30" s="115"/>
      <c r="J30" s="159" t="s">
        <v>17</v>
      </c>
      <c r="K30" s="160"/>
      <c r="L30" s="160"/>
      <c r="M30" s="160"/>
      <c r="N30" s="160"/>
      <c r="O30" s="160"/>
      <c r="P30" s="160"/>
      <c r="Q30" s="160"/>
      <c r="R30" s="160"/>
      <c r="S30" s="161"/>
      <c r="T30" s="146" t="str">
        <f>+IF(BF31="〇",TEXT(BF30,"M月"),"")</f>
        <v/>
      </c>
      <c r="U30" s="146"/>
      <c r="V30" s="146"/>
      <c r="W30" s="146" t="str">
        <f>+IF(BI31="〇",TEXT(BI30,"M月"),"")</f>
        <v/>
      </c>
      <c r="X30" s="146"/>
      <c r="Y30" s="146"/>
      <c r="Z30" s="146" t="str">
        <f t="shared" ref="Z30" si="0">+IF(BL31="〇",TEXT(BL30,"M月"),"")</f>
        <v/>
      </c>
      <c r="AA30" s="146"/>
      <c r="AB30" s="146"/>
      <c r="AC30" s="146" t="str">
        <f t="shared" ref="AC30" si="1">+IF(BO31="〇",TEXT(BO30,"M月"),"")</f>
        <v/>
      </c>
      <c r="AD30" s="146"/>
      <c r="AE30" s="146"/>
      <c r="AF30" s="146" t="str">
        <f t="shared" ref="AF30" si="2">+IF(BR31="〇",TEXT(BR30,"M月"),"")</f>
        <v/>
      </c>
      <c r="AG30" s="146"/>
      <c r="AH30" s="146"/>
      <c r="AI30" s="146" t="str">
        <f t="shared" ref="AI30" si="3">+IF(BU31="〇",TEXT(BU30,"M月"),"")</f>
        <v/>
      </c>
      <c r="AJ30" s="146"/>
      <c r="AK30" s="146"/>
      <c r="AL30" s="146" t="str">
        <f t="shared" ref="AL30" si="4">+IF(BX31="〇",TEXT(BX30,"M月"),"")</f>
        <v/>
      </c>
      <c r="AM30" s="146"/>
      <c r="AN30" s="146"/>
      <c r="AO30" s="146" t="str">
        <f t="shared" ref="AO30" si="5">+IF(CA31="〇",TEXT(CA30,"M月"),"")</f>
        <v/>
      </c>
      <c r="AP30" s="146"/>
      <c r="AQ30" s="146"/>
      <c r="AR30" s="146" t="str">
        <f t="shared" ref="AR30" si="6">+IF(CD31="〇",TEXT(CD30,"M月"),"")</f>
        <v/>
      </c>
      <c r="AS30" s="146"/>
      <c r="AT30" s="146"/>
      <c r="AU30" s="146" t="str">
        <f t="shared" ref="AU30" si="7">+IF(CG31="〇",TEXT(CG30,"M月"),"")</f>
        <v/>
      </c>
      <c r="AV30" s="146"/>
      <c r="AW30" s="146"/>
      <c r="AX30" s="146" t="str">
        <f t="shared" ref="AX30" si="8">+IF(CJ31="〇",TEXT(CJ30,"M月"),"")</f>
        <v/>
      </c>
      <c r="AY30" s="146"/>
      <c r="AZ30" s="146"/>
      <c r="BA30" s="146" t="str">
        <f t="shared" ref="BA30" si="9">+IF(CM31="〇",TEXT(CM30,"M月"),"")</f>
        <v/>
      </c>
      <c r="BB30" s="146"/>
      <c r="BC30" s="147"/>
      <c r="BE30" s="57"/>
      <c r="BF30" s="27" t="str">
        <f>IF(J24&lt;&gt;0,J24,"")</f>
        <v/>
      </c>
      <c r="BG30" s="27"/>
      <c r="BH30" s="27"/>
      <c r="BI30" s="27" t="str">
        <f>+IF($J$24&lt;&gt;0,DATE(IF(MONTH(BF30)+1=1,YEAR(BF30)+1,YEAR(BF30)),MONTH(BF30)+1,1),"")</f>
        <v/>
      </c>
      <c r="BJ30" s="27"/>
      <c r="BK30" s="27"/>
      <c r="BL30" s="27" t="str">
        <f>+IF($J$24&lt;&gt;0,DATE(IF(MONTH(BI30)+1=1,YEAR(BI30)+1,YEAR(BI30)),MONTH(BI30)+1,1),"")</f>
        <v/>
      </c>
      <c r="BM30" s="27"/>
      <c r="BN30" s="27"/>
      <c r="BO30" s="27" t="str">
        <f>+IF($J$24&lt;&gt;0,DATE(IF(MONTH(BL30)+1=1,YEAR(BL30)+1,YEAR(BL30)),MONTH(BL30)+1,1),"")</f>
        <v/>
      </c>
      <c r="BP30" s="27"/>
      <c r="BQ30" s="27"/>
      <c r="BR30" s="27" t="str">
        <f>+IF($J$24&lt;&gt;0,DATE(IF(MONTH(BO30)+1=1,YEAR(BO30)+1,YEAR(BO30)),MONTH(BO30)+1,1),"")</f>
        <v/>
      </c>
      <c r="BS30" s="27"/>
      <c r="BT30" s="27"/>
      <c r="BU30" s="27" t="str">
        <f>+IF($J$24&lt;&gt;0,DATE(IF(MONTH(BR30)+1=1,YEAR(BR30)+1,YEAR(BR30)),MONTH(BR30)+1,1),"")</f>
        <v/>
      </c>
      <c r="BV30" s="27"/>
      <c r="BW30" s="27"/>
      <c r="BX30" s="27" t="str">
        <f>+IF($J$24&lt;&gt;0,DATE(IF(MONTH(BU30)+1=1,YEAR(BU30)+1,YEAR(BU30)),MONTH(BU30)+1,1),"")</f>
        <v/>
      </c>
      <c r="BY30" s="27"/>
      <c r="BZ30" s="27"/>
      <c r="CA30" s="27" t="str">
        <f>+IF($J$24&lt;&gt;0,DATE(IF(MONTH(BX30)+1=1,YEAR(BX30)+1,YEAR(BX30)),MONTH(BX30)+1,1),"")</f>
        <v/>
      </c>
      <c r="CB30" s="27"/>
      <c r="CC30" s="27"/>
      <c r="CD30" s="27" t="str">
        <f>+IF($J$24&lt;&gt;0,DATE(IF(MONTH(CA30)+1=1,YEAR(CA30)+1,YEAR(CA30)),MONTH(CA30)+1,1),"")</f>
        <v/>
      </c>
      <c r="CE30" s="27"/>
      <c r="CF30" s="27"/>
      <c r="CG30" s="27" t="str">
        <f>+IF($J$24&lt;&gt;0,DATE(IF(MONTH(CD30)+1=1,YEAR(CD30)+1,YEAR(CD30)),MONTH(CD30)+1,1),"")</f>
        <v/>
      </c>
      <c r="CH30" s="27"/>
      <c r="CI30" s="27"/>
      <c r="CJ30" s="27" t="str">
        <f>+IF($J$24&lt;&gt;0,DATE(IF(MONTH(CG30)+1=1,YEAR(CG30)+1,YEAR(CG30)),MONTH(CG30)+1,1),"")</f>
        <v/>
      </c>
      <c r="CK30" s="27"/>
      <c r="CL30" s="27"/>
      <c r="CM30" s="27" t="str">
        <f>+IF($J$24&lt;&gt;0,DATE(IF(MONTH(CJ30)+1=1,YEAR(CJ30)+1,YEAR(CJ30)),MONTH(CJ30)+1,1),"")</f>
        <v/>
      </c>
      <c r="CN30" s="26"/>
      <c r="CO30" s="26"/>
      <c r="CP30" s="26"/>
      <c r="CQ30" s="26"/>
      <c r="CR30" s="26"/>
    </row>
    <row r="31" spans="1:96" ht="12.95" customHeight="1">
      <c r="A31" s="115"/>
      <c r="B31" s="115"/>
      <c r="C31" s="115"/>
      <c r="D31" s="115"/>
      <c r="E31" s="115"/>
      <c r="F31" s="115"/>
      <c r="G31" s="115"/>
      <c r="H31" s="115"/>
      <c r="I31" s="115"/>
      <c r="J31" s="163" t="s">
        <v>18</v>
      </c>
      <c r="K31" s="137"/>
      <c r="L31" s="137"/>
      <c r="M31" s="137"/>
      <c r="N31" s="137"/>
      <c r="O31" s="137"/>
      <c r="P31" s="137"/>
      <c r="Q31" s="137"/>
      <c r="R31" s="137"/>
      <c r="S31" s="164"/>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6"/>
      <c r="BE31" s="57"/>
      <c r="BF31" s="27" t="str">
        <f>+IF(BF30&lt;$AA$24,"〇","")</f>
        <v/>
      </c>
      <c r="BG31" s="27"/>
      <c r="BH31" s="27"/>
      <c r="BI31" s="27" t="str">
        <f t="shared" ref="BI31:CM31" si="10">+IF(BI30&lt;$AA$24,"〇","")</f>
        <v/>
      </c>
      <c r="BJ31" s="27"/>
      <c r="BK31" s="27"/>
      <c r="BL31" s="27" t="str">
        <f>+IF(BL30&lt;$AA$24,"〇","")</f>
        <v/>
      </c>
      <c r="BM31" s="27"/>
      <c r="BN31" s="27"/>
      <c r="BO31" s="27" t="str">
        <f t="shared" si="10"/>
        <v/>
      </c>
      <c r="BP31" s="27"/>
      <c r="BQ31" s="27"/>
      <c r="BR31" s="27" t="str">
        <f t="shared" si="10"/>
        <v/>
      </c>
      <c r="BS31" s="27"/>
      <c r="BT31" s="27"/>
      <c r="BU31" s="27" t="str">
        <f t="shared" si="10"/>
        <v/>
      </c>
      <c r="BV31" s="27"/>
      <c r="BW31" s="27"/>
      <c r="BX31" s="27" t="str">
        <f t="shared" si="10"/>
        <v/>
      </c>
      <c r="BY31" s="27"/>
      <c r="BZ31" s="27"/>
      <c r="CA31" s="27" t="str">
        <f t="shared" si="10"/>
        <v/>
      </c>
      <c r="CB31" s="27"/>
      <c r="CC31" s="27"/>
      <c r="CD31" s="27" t="str">
        <f t="shared" si="10"/>
        <v/>
      </c>
      <c r="CE31" s="27"/>
      <c r="CF31" s="27"/>
      <c r="CG31" s="27" t="str">
        <f t="shared" si="10"/>
        <v/>
      </c>
      <c r="CH31" s="27"/>
      <c r="CI31" s="27"/>
      <c r="CJ31" s="27" t="str">
        <f t="shared" si="10"/>
        <v/>
      </c>
      <c r="CK31" s="27"/>
      <c r="CL31" s="27"/>
      <c r="CM31" s="27" t="str">
        <f t="shared" si="10"/>
        <v/>
      </c>
      <c r="CN31" s="26"/>
      <c r="CO31" s="26"/>
      <c r="CP31" s="26"/>
      <c r="CQ31" s="26"/>
      <c r="CR31" s="26"/>
    </row>
    <row r="32" spans="1:96" ht="12.95" customHeight="1">
      <c r="A32" s="115"/>
      <c r="B32" s="115"/>
      <c r="C32" s="115"/>
      <c r="D32" s="115"/>
      <c r="E32" s="115"/>
      <c r="F32" s="115"/>
      <c r="G32" s="115"/>
      <c r="H32" s="115"/>
      <c r="I32" s="115"/>
      <c r="J32" s="159" t="s">
        <v>17</v>
      </c>
      <c r="K32" s="160"/>
      <c r="L32" s="160"/>
      <c r="M32" s="160"/>
      <c r="N32" s="160"/>
      <c r="O32" s="160"/>
      <c r="P32" s="160"/>
      <c r="Q32" s="160"/>
      <c r="R32" s="160"/>
      <c r="S32" s="161"/>
      <c r="T32" s="146" t="str">
        <f>+IF(BF33="〇",TEXT(BF32,"M月"),"")</f>
        <v/>
      </c>
      <c r="U32" s="146"/>
      <c r="V32" s="146"/>
      <c r="W32" s="146" t="str">
        <f t="shared" ref="W32" si="11">+IF(BI33="〇",TEXT(BI32,"M月"),"")</f>
        <v/>
      </c>
      <c r="X32" s="146"/>
      <c r="Y32" s="146"/>
      <c r="Z32" s="146" t="str">
        <f t="shared" ref="Z32" si="12">+IF(BL33="〇",TEXT(BL32,"M月"),"")</f>
        <v/>
      </c>
      <c r="AA32" s="146"/>
      <c r="AB32" s="146"/>
      <c r="AC32" s="146" t="str">
        <f t="shared" ref="AC32" si="13">+IF(BO33="〇",TEXT(BO32,"M月"),"")</f>
        <v/>
      </c>
      <c r="AD32" s="146"/>
      <c r="AE32" s="146"/>
      <c r="AF32" s="146" t="str">
        <f t="shared" ref="AF32" si="14">+IF(BR33="〇",TEXT(BR32,"M月"),"")</f>
        <v/>
      </c>
      <c r="AG32" s="146"/>
      <c r="AH32" s="146"/>
      <c r="AI32" s="146" t="str">
        <f t="shared" ref="AI32" si="15">+IF(BU33="〇",TEXT(BU32,"M月"),"")</f>
        <v/>
      </c>
      <c r="AJ32" s="146"/>
      <c r="AK32" s="146"/>
      <c r="AL32" s="146" t="str">
        <f t="shared" ref="AL32" si="16">+IF(BX33="〇",TEXT(BX32,"M月"),"")</f>
        <v/>
      </c>
      <c r="AM32" s="146"/>
      <c r="AN32" s="146"/>
      <c r="AO32" s="146" t="str">
        <f t="shared" ref="AO32" si="17">+IF(CA33="〇",TEXT(CA32,"M月"),"")</f>
        <v/>
      </c>
      <c r="AP32" s="146"/>
      <c r="AQ32" s="146"/>
      <c r="AR32" s="146" t="str">
        <f t="shared" ref="AR32" si="18">+IF(CD33="〇",TEXT(CD32,"M月"),"")</f>
        <v/>
      </c>
      <c r="AS32" s="146"/>
      <c r="AT32" s="146"/>
      <c r="AU32" s="146" t="str">
        <f t="shared" ref="AU32" si="19">+IF(CG33="〇",TEXT(CG32,"M月"),"")</f>
        <v/>
      </c>
      <c r="AV32" s="146"/>
      <c r="AW32" s="146"/>
      <c r="AX32" s="146" t="str">
        <f t="shared" ref="AX32" si="20">+IF(CJ33="〇",TEXT(CJ32,"M月"),"")</f>
        <v/>
      </c>
      <c r="AY32" s="146"/>
      <c r="AZ32" s="146"/>
      <c r="BA32" s="146" t="str">
        <f t="shared" ref="BA32" si="21">+IF(CM33="〇",TEXT(CM32,"M月"),"")</f>
        <v/>
      </c>
      <c r="BB32" s="146"/>
      <c r="BC32" s="147"/>
      <c r="BE32" s="57"/>
      <c r="BF32" s="27" t="str">
        <f>IF($J$24&lt;&gt;0,DATE(IF(MONTH(CM30)+1=1,YEAR(CM30)+1,YEAR(CM30)),MONTH(CM30)+1,1),"")</f>
        <v/>
      </c>
      <c r="BG32" s="27"/>
      <c r="BH32" s="27"/>
      <c r="BI32" s="27" t="str">
        <f>IF($J$24&lt;&gt;0,DATE(IF(MONTH(BF32)+1=1,YEAR(BF32)+1,YEAR(BF32)),MONTH(BF32)+1,1),"")</f>
        <v/>
      </c>
      <c r="BJ32" s="27"/>
      <c r="BK32" s="27"/>
      <c r="BL32" s="27" t="str">
        <f t="shared" ref="BL32:CM32" si="22">IF($J$24&lt;&gt;0,DATE(IF(MONTH(BI32)+1=1,YEAR(BI32)+1,YEAR(BI32)),MONTH(BI32)+1,1),"")</f>
        <v/>
      </c>
      <c r="BM32" s="27"/>
      <c r="BN32" s="27"/>
      <c r="BO32" s="27" t="str">
        <f t="shared" si="22"/>
        <v/>
      </c>
      <c r="BP32" s="27"/>
      <c r="BQ32" s="27"/>
      <c r="BR32" s="27" t="str">
        <f t="shared" si="22"/>
        <v/>
      </c>
      <c r="BS32" s="27"/>
      <c r="BT32" s="27"/>
      <c r="BU32" s="27" t="str">
        <f t="shared" si="22"/>
        <v/>
      </c>
      <c r="BV32" s="27"/>
      <c r="BW32" s="27"/>
      <c r="BX32" s="27" t="str">
        <f t="shared" si="22"/>
        <v/>
      </c>
      <c r="BY32" s="27"/>
      <c r="BZ32" s="27"/>
      <c r="CA32" s="27" t="str">
        <f t="shared" si="22"/>
        <v/>
      </c>
      <c r="CB32" s="27"/>
      <c r="CC32" s="27"/>
      <c r="CD32" s="27" t="str">
        <f t="shared" si="22"/>
        <v/>
      </c>
      <c r="CE32" s="27"/>
      <c r="CF32" s="27"/>
      <c r="CG32" s="27" t="str">
        <f t="shared" si="22"/>
        <v/>
      </c>
      <c r="CH32" s="27"/>
      <c r="CI32" s="27"/>
      <c r="CJ32" s="27" t="str">
        <f t="shared" si="22"/>
        <v/>
      </c>
      <c r="CK32" s="27"/>
      <c r="CL32" s="27"/>
      <c r="CM32" s="27" t="str">
        <f t="shared" si="22"/>
        <v/>
      </c>
      <c r="CN32" s="26"/>
      <c r="CO32" s="26"/>
      <c r="CP32" s="26"/>
      <c r="CQ32" s="26"/>
      <c r="CR32" s="26"/>
    </row>
    <row r="33" spans="1:96" ht="12.95" customHeight="1">
      <c r="A33" s="115"/>
      <c r="B33" s="115"/>
      <c r="C33" s="115"/>
      <c r="D33" s="115"/>
      <c r="E33" s="115"/>
      <c r="F33" s="115"/>
      <c r="G33" s="115"/>
      <c r="H33" s="115"/>
      <c r="I33" s="115"/>
      <c r="J33" s="163" t="s">
        <v>18</v>
      </c>
      <c r="K33" s="137"/>
      <c r="L33" s="137"/>
      <c r="M33" s="137"/>
      <c r="N33" s="137"/>
      <c r="O33" s="137"/>
      <c r="P33" s="137"/>
      <c r="Q33" s="137"/>
      <c r="R33" s="137"/>
      <c r="S33" s="164"/>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8"/>
      <c r="BE33" s="57"/>
      <c r="BF33" s="27" t="str">
        <f>+IF(BF32&lt;$AA$24,"〇","")</f>
        <v/>
      </c>
      <c r="BG33" s="27"/>
      <c r="BH33" s="27"/>
      <c r="BI33" s="27" t="str">
        <f>+IF(BI32&lt;$AA$24,"〇","")</f>
        <v/>
      </c>
      <c r="BJ33" s="27"/>
      <c r="BK33" s="27"/>
      <c r="BL33" s="27" t="str">
        <f t="shared" ref="BL33:CM33" si="23">+IF(BL32&lt;$AA$24,"〇","")</f>
        <v/>
      </c>
      <c r="BM33" s="27"/>
      <c r="BN33" s="27"/>
      <c r="BO33" s="27" t="str">
        <f t="shared" si="23"/>
        <v/>
      </c>
      <c r="BP33" s="27"/>
      <c r="BQ33" s="27"/>
      <c r="BR33" s="27" t="str">
        <f t="shared" si="23"/>
        <v/>
      </c>
      <c r="BS33" s="27"/>
      <c r="BT33" s="27"/>
      <c r="BU33" s="27" t="str">
        <f t="shared" si="23"/>
        <v/>
      </c>
      <c r="BV33" s="27"/>
      <c r="BW33" s="27"/>
      <c r="BX33" s="27" t="str">
        <f t="shared" si="23"/>
        <v/>
      </c>
      <c r="BY33" s="27"/>
      <c r="BZ33" s="27"/>
      <c r="CA33" s="27" t="str">
        <f t="shared" si="23"/>
        <v/>
      </c>
      <c r="CB33" s="27"/>
      <c r="CC33" s="27"/>
      <c r="CD33" s="27" t="str">
        <f t="shared" si="23"/>
        <v/>
      </c>
      <c r="CE33" s="27"/>
      <c r="CF33" s="27"/>
      <c r="CG33" s="27" t="str">
        <f t="shared" si="23"/>
        <v/>
      </c>
      <c r="CH33" s="27"/>
      <c r="CI33" s="27"/>
      <c r="CJ33" s="27" t="str">
        <f t="shared" si="23"/>
        <v/>
      </c>
      <c r="CK33" s="27"/>
      <c r="CL33" s="27"/>
      <c r="CM33" s="27" t="str">
        <f t="shared" si="23"/>
        <v/>
      </c>
      <c r="CN33" s="26"/>
      <c r="CO33" s="26"/>
      <c r="CP33" s="26"/>
      <c r="CQ33" s="26"/>
      <c r="CR33" s="26"/>
    </row>
    <row r="34" spans="1:96" ht="12.95" customHeight="1">
      <c r="A34" s="115"/>
      <c r="B34" s="115"/>
      <c r="C34" s="115"/>
      <c r="D34" s="115"/>
      <c r="E34" s="115"/>
      <c r="F34" s="115"/>
      <c r="G34" s="115"/>
      <c r="H34" s="115"/>
      <c r="I34" s="115"/>
      <c r="J34" s="159" t="s">
        <v>17</v>
      </c>
      <c r="K34" s="160"/>
      <c r="L34" s="160"/>
      <c r="M34" s="160"/>
      <c r="N34" s="160"/>
      <c r="O34" s="160"/>
      <c r="P34" s="160"/>
      <c r="Q34" s="160"/>
      <c r="R34" s="160"/>
      <c r="S34" s="161"/>
      <c r="T34" s="146" t="str">
        <f>+IF(BF35="〇",TEXT(BF34,"M月"),"")</f>
        <v/>
      </c>
      <c r="U34" s="146"/>
      <c r="V34" s="146"/>
      <c r="W34" s="146" t="str">
        <f t="shared" ref="W34" si="24">+IF(BI35="〇",TEXT(BI34,"M月"),"")</f>
        <v/>
      </c>
      <c r="X34" s="146"/>
      <c r="Y34" s="146"/>
      <c r="Z34" s="146" t="str">
        <f t="shared" ref="Z34" si="25">+IF(BL35="〇",TEXT(BL34,"M月"),"")</f>
        <v/>
      </c>
      <c r="AA34" s="146"/>
      <c r="AB34" s="146"/>
      <c r="AC34" s="146" t="str">
        <f t="shared" ref="AC34" si="26">+IF(BO35="〇",TEXT(BO34,"M月"),"")</f>
        <v/>
      </c>
      <c r="AD34" s="146"/>
      <c r="AE34" s="146"/>
      <c r="AF34" s="146" t="str">
        <f t="shared" ref="AF34" si="27">+IF(BR35="〇",TEXT(BR34,"M月"),"")</f>
        <v/>
      </c>
      <c r="AG34" s="146"/>
      <c r="AH34" s="146"/>
      <c r="AI34" s="146" t="str">
        <f t="shared" ref="AI34" si="28">+IF(BU35="〇",TEXT(BU34,"M月"),"")</f>
        <v/>
      </c>
      <c r="AJ34" s="146"/>
      <c r="AK34" s="146"/>
      <c r="AL34" s="146" t="str">
        <f t="shared" ref="AL34" si="29">+IF(BX35="〇",TEXT(BX34,"M月"),"")</f>
        <v/>
      </c>
      <c r="AM34" s="146"/>
      <c r="AN34" s="146"/>
      <c r="AO34" s="146" t="str">
        <f t="shared" ref="AO34" si="30">+IF(CA35="〇",TEXT(CA34,"M月"),"")</f>
        <v/>
      </c>
      <c r="AP34" s="146"/>
      <c r="AQ34" s="146"/>
      <c r="AR34" s="146" t="str">
        <f t="shared" ref="AR34" si="31">+IF(CD35="〇",TEXT(CD34,"M月"),"")</f>
        <v/>
      </c>
      <c r="AS34" s="146"/>
      <c r="AT34" s="146"/>
      <c r="AU34" s="146" t="str">
        <f t="shared" ref="AU34" si="32">+IF(CG35="〇",TEXT(CG34,"M月"),"")</f>
        <v/>
      </c>
      <c r="AV34" s="146"/>
      <c r="AW34" s="146"/>
      <c r="AX34" s="146" t="str">
        <f t="shared" ref="AX34" si="33">+IF(CJ35="〇",TEXT(CJ34,"M月"),"")</f>
        <v/>
      </c>
      <c r="AY34" s="146"/>
      <c r="AZ34" s="146"/>
      <c r="BA34" s="146" t="str">
        <f t="shared" ref="BA34" si="34">+IF(CM35="〇",TEXT(CM34,"M月"),"")</f>
        <v/>
      </c>
      <c r="BB34" s="146"/>
      <c r="BC34" s="147"/>
      <c r="BE34" s="57"/>
      <c r="BF34" s="27" t="str">
        <f>IF($J$24&lt;&gt;0,DATE(IF(MONTH(CM32)+1=1,YEAR(CM32)+1,YEAR(CM32)),MONTH(CM32)+1,1),"")</f>
        <v/>
      </c>
      <c r="BG34" s="27"/>
      <c r="BH34" s="27"/>
      <c r="BI34" s="27" t="str">
        <f>IF($J$24&lt;&gt;0,DATE(IF(MONTH(BF34)+1=1,YEAR(BF34)+1,YEAR(BF34)),MONTH(BF34)+1,1),"")</f>
        <v/>
      </c>
      <c r="BJ34" s="27"/>
      <c r="BK34" s="27"/>
      <c r="BL34" s="27" t="str">
        <f t="shared" ref="BL34:CM34" si="35">IF($J$24&lt;&gt;0,DATE(IF(MONTH(BI34)+1=1,YEAR(BI34)+1,YEAR(BI34)),MONTH(BI34)+1,1),"")</f>
        <v/>
      </c>
      <c r="BM34" s="27"/>
      <c r="BN34" s="27"/>
      <c r="BO34" s="27" t="str">
        <f t="shared" si="35"/>
        <v/>
      </c>
      <c r="BP34" s="27"/>
      <c r="BQ34" s="27"/>
      <c r="BR34" s="27" t="str">
        <f t="shared" si="35"/>
        <v/>
      </c>
      <c r="BS34" s="27"/>
      <c r="BT34" s="27"/>
      <c r="BU34" s="27" t="str">
        <f t="shared" si="35"/>
        <v/>
      </c>
      <c r="BV34" s="27"/>
      <c r="BW34" s="27"/>
      <c r="BX34" s="27" t="str">
        <f t="shared" si="35"/>
        <v/>
      </c>
      <c r="BY34" s="27"/>
      <c r="BZ34" s="27"/>
      <c r="CA34" s="27" t="str">
        <f t="shared" si="35"/>
        <v/>
      </c>
      <c r="CB34" s="27"/>
      <c r="CC34" s="27"/>
      <c r="CD34" s="27" t="str">
        <f t="shared" si="35"/>
        <v/>
      </c>
      <c r="CE34" s="27"/>
      <c r="CF34" s="27"/>
      <c r="CG34" s="27" t="str">
        <f t="shared" si="35"/>
        <v/>
      </c>
      <c r="CH34" s="27"/>
      <c r="CI34" s="27"/>
      <c r="CJ34" s="27" t="str">
        <f t="shared" si="35"/>
        <v/>
      </c>
      <c r="CK34" s="27"/>
      <c r="CL34" s="27"/>
      <c r="CM34" s="27" t="str">
        <f t="shared" si="35"/>
        <v/>
      </c>
      <c r="CN34" s="26"/>
      <c r="CO34" s="26"/>
      <c r="CP34" s="26"/>
      <c r="CQ34" s="26"/>
      <c r="CR34" s="26"/>
    </row>
    <row r="35" spans="1:96" ht="12.95" customHeight="1" thickBot="1">
      <c r="A35" s="115"/>
      <c r="B35" s="115"/>
      <c r="C35" s="115"/>
      <c r="D35" s="115"/>
      <c r="E35" s="115"/>
      <c r="F35" s="115"/>
      <c r="G35" s="115"/>
      <c r="H35" s="115"/>
      <c r="I35" s="115"/>
      <c r="J35" s="148" t="s">
        <v>18</v>
      </c>
      <c r="K35" s="149"/>
      <c r="L35" s="149"/>
      <c r="M35" s="149"/>
      <c r="N35" s="149"/>
      <c r="O35" s="149"/>
      <c r="P35" s="149"/>
      <c r="Q35" s="149"/>
      <c r="R35" s="149"/>
      <c r="S35" s="150"/>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62"/>
      <c r="BE35" s="57"/>
      <c r="BF35" s="27" t="str">
        <f>+IF(BF34&lt;$AA$24,"〇","")</f>
        <v/>
      </c>
      <c r="BG35" s="27"/>
      <c r="BH35" s="27"/>
      <c r="BI35" s="27" t="str">
        <f t="shared" ref="BI35:CM35" si="36">+IF(BI34&lt;$AA$24,"〇","")</f>
        <v/>
      </c>
      <c r="BJ35" s="27"/>
      <c r="BK35" s="27"/>
      <c r="BL35" s="27" t="str">
        <f t="shared" si="36"/>
        <v/>
      </c>
      <c r="BM35" s="27"/>
      <c r="BN35" s="27"/>
      <c r="BO35" s="27" t="str">
        <f t="shared" si="36"/>
        <v/>
      </c>
      <c r="BP35" s="27"/>
      <c r="BQ35" s="27"/>
      <c r="BR35" s="27" t="str">
        <f t="shared" si="36"/>
        <v/>
      </c>
      <c r="BS35" s="27"/>
      <c r="BT35" s="27"/>
      <c r="BU35" s="27" t="str">
        <f t="shared" si="36"/>
        <v/>
      </c>
      <c r="BV35" s="27"/>
      <c r="BW35" s="27"/>
      <c r="BX35" s="27" t="str">
        <f t="shared" si="36"/>
        <v/>
      </c>
      <c r="BY35" s="27"/>
      <c r="BZ35" s="27"/>
      <c r="CA35" s="27" t="str">
        <f t="shared" si="36"/>
        <v/>
      </c>
      <c r="CB35" s="27"/>
      <c r="CC35" s="27"/>
      <c r="CD35" s="27" t="str">
        <f t="shared" si="36"/>
        <v/>
      </c>
      <c r="CE35" s="27"/>
      <c r="CF35" s="27"/>
      <c r="CG35" s="27" t="str">
        <f t="shared" si="36"/>
        <v/>
      </c>
      <c r="CH35" s="27"/>
      <c r="CI35" s="27"/>
      <c r="CJ35" s="27" t="str">
        <f t="shared" si="36"/>
        <v/>
      </c>
      <c r="CK35" s="27"/>
      <c r="CL35" s="27"/>
      <c r="CM35" s="27" t="str">
        <f t="shared" si="36"/>
        <v/>
      </c>
      <c r="CN35" s="26"/>
      <c r="CO35" s="26"/>
      <c r="CP35" s="26"/>
      <c r="CQ35" s="26"/>
      <c r="CR35" s="26"/>
    </row>
    <row r="36" spans="1:96" ht="15" customHeight="1" thickTop="1">
      <c r="A36" s="115"/>
      <c r="B36" s="115"/>
      <c r="C36" s="115"/>
      <c r="D36" s="115"/>
      <c r="E36" s="115"/>
      <c r="F36" s="115"/>
      <c r="G36" s="115"/>
      <c r="H36" s="115"/>
      <c r="I36" s="115"/>
      <c r="J36" s="152" t="s">
        <v>67</v>
      </c>
      <c r="K36" s="153"/>
      <c r="L36" s="153"/>
      <c r="M36" s="153"/>
      <c r="N36" s="153"/>
      <c r="O36" s="153"/>
      <c r="P36" s="153"/>
      <c r="Q36" s="153"/>
      <c r="R36" s="153"/>
      <c r="S36" s="153"/>
      <c r="T36" s="153"/>
      <c r="U36" s="153"/>
      <c r="V36" s="153"/>
      <c r="W36" s="153"/>
      <c r="X36" s="153"/>
      <c r="Y36" s="153"/>
      <c r="Z36" s="156"/>
      <c r="AA36" s="156"/>
      <c r="AB36" s="156" t="s">
        <v>3</v>
      </c>
      <c r="AC36" s="156"/>
      <c r="AD36" s="156"/>
      <c r="AE36" s="156"/>
      <c r="AF36" s="154" t="s">
        <v>68</v>
      </c>
      <c r="AG36" s="154"/>
      <c r="AH36" s="154"/>
      <c r="AI36" s="154"/>
      <c r="AJ36" s="154"/>
      <c r="AK36" s="154"/>
      <c r="AL36" s="154"/>
      <c r="AM36" s="154"/>
      <c r="AN36" s="154"/>
      <c r="AO36" s="155"/>
      <c r="AP36" s="144">
        <f>+SUM(T31:BC31)+SUM(T33:BC33)+SUM(T35:BC35)</f>
        <v>0</v>
      </c>
      <c r="AQ36" s="119"/>
      <c r="AR36" s="119"/>
      <c r="AS36" s="119"/>
      <c r="AT36" s="119"/>
      <c r="AU36" s="119"/>
      <c r="AV36" s="119"/>
      <c r="AW36" s="119"/>
      <c r="AX36" s="119"/>
      <c r="AY36" s="119"/>
      <c r="AZ36" s="119"/>
      <c r="BA36" s="119"/>
      <c r="BB36" s="119"/>
      <c r="BC36" s="145"/>
      <c r="BE36" s="57" t="str">
        <f>IF(OR(J24="",AA24=""),"",IF((AA24-J24)/2&lt;AP36,"半数超過","半数を超えていません"))</f>
        <v/>
      </c>
      <c r="BF36" s="100"/>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6"/>
      <c r="CO36" s="26"/>
      <c r="CP36" s="26"/>
      <c r="CQ36" s="26"/>
      <c r="CR36" s="26"/>
    </row>
    <row r="37" spans="1:96" ht="15" customHeight="1">
      <c r="A37" s="115" t="s">
        <v>150</v>
      </c>
      <c r="B37" s="115"/>
      <c r="C37" s="115"/>
      <c r="D37" s="115"/>
      <c r="E37" s="115"/>
      <c r="F37" s="115"/>
      <c r="G37" s="115"/>
      <c r="H37" s="115"/>
      <c r="I37" s="115"/>
      <c r="J37" s="116"/>
      <c r="K37" s="117"/>
      <c r="L37" s="58" t="s">
        <v>46</v>
      </c>
      <c r="M37" s="59"/>
      <c r="N37" s="59"/>
      <c r="O37" s="59"/>
      <c r="P37" s="59"/>
      <c r="Q37" s="59"/>
      <c r="R37" s="59"/>
      <c r="S37" s="59"/>
      <c r="T37" s="59"/>
      <c r="U37" s="59"/>
      <c r="V37" s="59"/>
      <c r="W37" s="59"/>
      <c r="X37" s="59"/>
      <c r="Y37" s="59"/>
      <c r="Z37" s="59"/>
      <c r="AA37" s="59"/>
      <c r="AB37" s="59"/>
      <c r="AC37" s="59"/>
      <c r="AD37" s="59"/>
      <c r="AE37" s="59"/>
      <c r="AF37" s="59"/>
      <c r="AG37" s="59"/>
      <c r="AH37" s="59"/>
      <c r="AI37" s="59"/>
      <c r="AJ37" s="60"/>
      <c r="AK37" s="59"/>
      <c r="AL37" s="59"/>
      <c r="AM37" s="59"/>
      <c r="AN37" s="58"/>
      <c r="AO37" s="58"/>
      <c r="AP37" s="58"/>
      <c r="AQ37" s="58"/>
      <c r="AR37" s="58"/>
      <c r="AS37" s="58"/>
      <c r="AT37" s="58"/>
      <c r="AU37" s="58"/>
      <c r="AV37" s="58"/>
      <c r="AW37" s="58"/>
      <c r="AX37" s="58"/>
      <c r="AY37" s="58"/>
      <c r="AZ37" s="58"/>
      <c r="BA37" s="58"/>
      <c r="BB37" s="58"/>
      <c r="BC37" s="61"/>
      <c r="BE37" s="57"/>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6"/>
      <c r="CO37" s="26"/>
      <c r="CP37" s="26"/>
      <c r="CQ37" s="26"/>
      <c r="CR37" s="26"/>
    </row>
    <row r="38" spans="1:96" ht="12.95" customHeight="1">
      <c r="A38" s="115"/>
      <c r="B38" s="115"/>
      <c r="C38" s="115"/>
      <c r="D38" s="115"/>
      <c r="E38" s="115"/>
      <c r="F38" s="115"/>
      <c r="G38" s="115"/>
      <c r="H38" s="115"/>
      <c r="I38" s="115"/>
      <c r="J38" s="118"/>
      <c r="K38" s="119"/>
      <c r="L38" s="62" t="s">
        <v>47</v>
      </c>
      <c r="M38" s="63"/>
      <c r="N38" s="63"/>
      <c r="O38" s="63"/>
      <c r="P38" s="63"/>
      <c r="Q38" s="63"/>
      <c r="R38" s="63"/>
      <c r="S38" s="63"/>
      <c r="T38" s="63"/>
      <c r="U38" s="63"/>
      <c r="V38" s="63"/>
      <c r="W38" s="63"/>
      <c r="X38" s="63"/>
      <c r="Y38" s="63"/>
      <c r="Z38" s="63"/>
      <c r="AA38" s="63"/>
      <c r="AB38" s="63"/>
      <c r="AC38" s="63"/>
      <c r="AD38" s="63"/>
      <c r="AE38" s="63"/>
      <c r="AF38" s="63"/>
      <c r="AG38" s="63"/>
      <c r="AH38" s="63"/>
      <c r="AI38" s="63"/>
      <c r="AJ38" s="64"/>
      <c r="AK38" s="63"/>
      <c r="AL38" s="63"/>
      <c r="AM38" s="63"/>
      <c r="AN38" s="62"/>
      <c r="AO38" s="62"/>
      <c r="AP38" s="62"/>
      <c r="AQ38" s="62"/>
      <c r="AR38" s="62"/>
      <c r="AS38" s="62"/>
      <c r="AT38" s="62"/>
      <c r="AU38" s="62"/>
      <c r="AV38" s="62"/>
      <c r="AW38" s="62"/>
      <c r="AX38" s="62"/>
      <c r="AY38" s="62"/>
      <c r="AZ38" s="62"/>
      <c r="BA38" s="62"/>
      <c r="BB38" s="62"/>
      <c r="BC38" s="65"/>
      <c r="BE38" s="57"/>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6"/>
      <c r="CO38" s="26"/>
      <c r="CP38" s="26"/>
      <c r="CQ38" s="26"/>
      <c r="CR38" s="26"/>
    </row>
    <row r="39" spans="1:96" ht="15.75" customHeight="1">
      <c r="A39" s="115"/>
      <c r="B39" s="115"/>
      <c r="C39" s="115"/>
      <c r="D39" s="115"/>
      <c r="E39" s="115"/>
      <c r="F39" s="115"/>
      <c r="G39" s="115"/>
      <c r="H39" s="115"/>
      <c r="I39" s="115"/>
      <c r="J39" s="120"/>
      <c r="K39" s="121"/>
      <c r="L39" s="66" t="s">
        <v>43</v>
      </c>
      <c r="M39" s="67"/>
      <c r="N39" s="67"/>
      <c r="O39" s="67"/>
      <c r="P39" s="67"/>
      <c r="Q39" s="67"/>
      <c r="R39" s="67"/>
      <c r="S39" s="67"/>
      <c r="T39" s="67"/>
      <c r="U39" s="67"/>
      <c r="V39" s="67"/>
      <c r="W39" s="67"/>
      <c r="X39" s="67"/>
      <c r="Y39" s="67"/>
      <c r="Z39" s="67"/>
      <c r="AA39" s="67"/>
      <c r="AB39" s="67"/>
      <c r="AC39" s="67"/>
      <c r="AD39" s="67"/>
      <c r="AE39" s="67"/>
      <c r="AF39" s="67"/>
      <c r="AG39" s="67"/>
      <c r="AH39" s="67"/>
      <c r="AI39" s="67"/>
      <c r="AJ39" s="68"/>
      <c r="AK39" s="67"/>
      <c r="AL39" s="67"/>
      <c r="AM39" s="67"/>
      <c r="AN39" s="69"/>
      <c r="AO39" s="69"/>
      <c r="AP39" s="69"/>
      <c r="AQ39" s="69"/>
      <c r="AR39" s="69"/>
      <c r="AS39" s="69"/>
      <c r="AT39" s="69"/>
      <c r="AU39" s="69"/>
      <c r="AV39" s="69"/>
      <c r="AW39" s="69"/>
      <c r="AX39" s="69"/>
      <c r="AY39" s="69"/>
      <c r="AZ39" s="69"/>
      <c r="BA39" s="69"/>
      <c r="BB39" s="69"/>
      <c r="BC39" s="70"/>
      <c r="BE39" s="57"/>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6"/>
      <c r="CO39" s="26"/>
      <c r="CP39" s="26"/>
      <c r="CQ39" s="26"/>
      <c r="CR39" s="26"/>
    </row>
    <row r="40" spans="1:96" ht="12.95" customHeight="1">
      <c r="A40" s="115"/>
      <c r="B40" s="115"/>
      <c r="C40" s="115"/>
      <c r="D40" s="115"/>
      <c r="E40" s="115"/>
      <c r="F40" s="115"/>
      <c r="G40" s="115"/>
      <c r="H40" s="115"/>
      <c r="I40" s="115"/>
      <c r="J40" s="118"/>
      <c r="K40" s="119"/>
      <c r="L40" s="71" t="s">
        <v>44</v>
      </c>
      <c r="M40" s="63"/>
      <c r="N40" s="63"/>
      <c r="O40" s="63"/>
      <c r="P40" s="63"/>
      <c r="Q40" s="63"/>
      <c r="R40" s="63"/>
      <c r="S40" s="63"/>
      <c r="T40" s="63"/>
      <c r="U40" s="63"/>
      <c r="V40" s="63"/>
      <c r="W40" s="63"/>
      <c r="X40" s="63"/>
      <c r="Y40" s="63"/>
      <c r="Z40" s="63"/>
      <c r="AA40" s="63"/>
      <c r="AB40" s="63"/>
      <c r="AC40" s="63"/>
      <c r="AD40" s="63"/>
      <c r="AE40" s="63"/>
      <c r="AF40" s="63"/>
      <c r="AG40" s="63"/>
      <c r="AH40" s="63"/>
      <c r="AI40" s="63"/>
      <c r="AJ40" s="64"/>
      <c r="AK40" s="63"/>
      <c r="AL40" s="63"/>
      <c r="AM40" s="63"/>
      <c r="AN40" s="62"/>
      <c r="AO40" s="62"/>
      <c r="AP40" s="62"/>
      <c r="AQ40" s="62"/>
      <c r="AR40" s="62"/>
      <c r="AS40" s="62"/>
      <c r="AT40" s="62"/>
      <c r="AU40" s="62"/>
      <c r="AV40" s="62"/>
      <c r="AW40" s="62"/>
      <c r="AX40" s="62"/>
      <c r="AY40" s="62"/>
      <c r="AZ40" s="62"/>
      <c r="BA40" s="62"/>
      <c r="BB40" s="62"/>
      <c r="BC40" s="65"/>
    </row>
    <row r="41" spans="1:96" ht="12.95" customHeight="1">
      <c r="A41" s="115"/>
      <c r="B41" s="115"/>
      <c r="C41" s="115"/>
      <c r="D41" s="115"/>
      <c r="E41" s="115"/>
      <c r="F41" s="115"/>
      <c r="G41" s="115"/>
      <c r="H41" s="115"/>
      <c r="I41" s="115"/>
      <c r="J41" s="122"/>
      <c r="K41" s="123"/>
      <c r="L41" s="72" t="s">
        <v>42</v>
      </c>
      <c r="M41" s="73"/>
      <c r="N41" s="73"/>
      <c r="O41" s="73"/>
      <c r="P41" s="73"/>
      <c r="Q41" s="73"/>
      <c r="R41" s="73"/>
      <c r="S41" s="73"/>
      <c r="T41" s="73"/>
      <c r="U41" s="73"/>
      <c r="V41" s="73"/>
      <c r="W41" s="73"/>
      <c r="X41" s="73"/>
      <c r="Y41" s="73"/>
      <c r="Z41" s="73"/>
      <c r="AA41" s="73"/>
      <c r="AB41" s="73"/>
      <c r="AC41" s="73"/>
      <c r="AD41" s="73"/>
      <c r="AE41" s="73"/>
      <c r="AF41" s="73"/>
      <c r="AG41" s="73"/>
      <c r="AH41" s="73"/>
      <c r="AI41" s="73"/>
      <c r="AJ41" s="74"/>
      <c r="AK41" s="73"/>
      <c r="AL41" s="73"/>
      <c r="AM41" s="73"/>
      <c r="AN41" s="75"/>
      <c r="AO41" s="75"/>
      <c r="AP41" s="75"/>
      <c r="AQ41" s="75"/>
      <c r="AR41" s="75"/>
      <c r="AS41" s="75"/>
      <c r="AT41" s="75"/>
      <c r="AU41" s="75"/>
      <c r="AV41" s="75"/>
      <c r="AW41" s="75"/>
      <c r="AX41" s="75"/>
      <c r="AY41" s="75"/>
      <c r="AZ41" s="75"/>
      <c r="BA41" s="75"/>
      <c r="BB41" s="75"/>
      <c r="BC41" s="76"/>
    </row>
    <row r="42" spans="1:96" ht="15.75" customHeight="1">
      <c r="A42" s="115"/>
      <c r="B42" s="115"/>
      <c r="C42" s="115"/>
      <c r="D42" s="115"/>
      <c r="E42" s="115"/>
      <c r="F42" s="115"/>
      <c r="G42" s="115"/>
      <c r="H42" s="115"/>
      <c r="I42" s="115"/>
      <c r="J42" s="124"/>
      <c r="K42" s="125"/>
      <c r="L42" s="77" t="s">
        <v>45</v>
      </c>
      <c r="M42" s="78"/>
      <c r="N42" s="78"/>
      <c r="O42" s="78"/>
      <c r="P42" s="78"/>
      <c r="Q42" s="78"/>
      <c r="R42" s="78"/>
      <c r="S42" s="78"/>
      <c r="T42" s="78"/>
      <c r="U42" s="78"/>
      <c r="V42" s="78"/>
      <c r="W42" s="78"/>
      <c r="X42" s="78"/>
      <c r="Y42" s="78"/>
      <c r="Z42" s="78"/>
      <c r="AA42" s="78"/>
      <c r="AB42" s="78"/>
      <c r="AC42" s="78"/>
      <c r="AD42" s="78"/>
      <c r="AE42" s="78"/>
      <c r="AF42" s="78"/>
      <c r="AG42" s="78"/>
      <c r="AH42" s="78"/>
      <c r="AI42" s="78"/>
      <c r="AJ42" s="79"/>
      <c r="AK42" s="78"/>
      <c r="AL42" s="78"/>
      <c r="AM42" s="78"/>
      <c r="AN42" s="55"/>
      <c r="AO42" s="55"/>
      <c r="AP42" s="55"/>
      <c r="AQ42" s="55"/>
      <c r="AR42" s="55"/>
      <c r="AS42" s="55"/>
      <c r="AT42" s="55"/>
      <c r="AU42" s="55"/>
      <c r="AV42" s="55"/>
      <c r="AW42" s="55"/>
      <c r="AX42" s="55"/>
      <c r="AY42" s="55"/>
      <c r="AZ42" s="55"/>
      <c r="BA42" s="55"/>
      <c r="BB42" s="55"/>
      <c r="BC42" s="56"/>
    </row>
    <row r="43" spans="1:96" ht="15.75" customHeight="1">
      <c r="A43" s="126" t="s">
        <v>50</v>
      </c>
      <c r="B43" s="127"/>
      <c r="C43" s="127"/>
      <c r="D43" s="127"/>
      <c r="E43" s="127"/>
      <c r="F43" s="127"/>
      <c r="G43" s="127"/>
      <c r="H43" s="127"/>
      <c r="I43" s="128"/>
      <c r="J43" s="58" t="s">
        <v>52</v>
      </c>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61"/>
      <c r="AN43" s="58"/>
      <c r="AO43" s="58"/>
      <c r="AP43" s="58"/>
      <c r="AQ43" s="58"/>
      <c r="AR43" s="58"/>
      <c r="AS43" s="58"/>
      <c r="AT43" s="58"/>
      <c r="AU43" s="58"/>
      <c r="AV43" s="58"/>
      <c r="AW43" s="58"/>
      <c r="AX43" s="58"/>
      <c r="AY43" s="58"/>
      <c r="AZ43" s="58"/>
      <c r="BA43" s="58"/>
      <c r="BB43" s="58"/>
      <c r="BC43" s="61"/>
    </row>
    <row r="44" spans="1:96" ht="15" customHeight="1">
      <c r="A44" s="129"/>
      <c r="B44" s="130"/>
      <c r="C44" s="130"/>
      <c r="D44" s="130"/>
      <c r="E44" s="130"/>
      <c r="F44" s="130"/>
      <c r="G44" s="130"/>
      <c r="H44" s="130"/>
      <c r="I44" s="131"/>
      <c r="J44" s="80"/>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6"/>
    </row>
    <row r="45" spans="1:96" ht="15" customHeight="1">
      <c r="A45" s="129"/>
      <c r="B45" s="130"/>
      <c r="C45" s="130"/>
      <c r="D45" s="130"/>
      <c r="E45" s="130"/>
      <c r="F45" s="130"/>
      <c r="G45" s="130"/>
      <c r="H45" s="130"/>
      <c r="I45" s="131"/>
      <c r="J45" s="80"/>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6"/>
    </row>
    <row r="46" spans="1:96" ht="15" customHeight="1">
      <c r="A46" s="129"/>
      <c r="B46" s="130"/>
      <c r="C46" s="130"/>
      <c r="D46" s="130"/>
      <c r="E46" s="130"/>
      <c r="F46" s="130"/>
      <c r="G46" s="130"/>
      <c r="H46" s="130"/>
      <c r="I46" s="131"/>
      <c r="J46" s="80"/>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6"/>
    </row>
    <row r="47" spans="1:96" ht="15" customHeight="1">
      <c r="A47" s="129"/>
      <c r="B47" s="130"/>
      <c r="C47" s="130"/>
      <c r="D47" s="130"/>
      <c r="E47" s="130"/>
      <c r="F47" s="130"/>
      <c r="G47" s="130"/>
      <c r="H47" s="130"/>
      <c r="I47" s="131"/>
      <c r="J47" s="80"/>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6"/>
    </row>
    <row r="48" spans="1:96" ht="15" customHeight="1">
      <c r="A48" s="129"/>
      <c r="B48" s="130"/>
      <c r="C48" s="130"/>
      <c r="D48" s="130"/>
      <c r="E48" s="130"/>
      <c r="F48" s="130"/>
      <c r="G48" s="130"/>
      <c r="H48" s="130"/>
      <c r="I48" s="131"/>
      <c r="J48" s="80"/>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6"/>
      <c r="CI48" s="87" t="s">
        <v>22</v>
      </c>
      <c r="CJ48" s="88"/>
      <c r="CK48" s="44"/>
      <c r="CL48" s="44"/>
      <c r="CM48" s="44"/>
    </row>
    <row r="49" spans="1:91" ht="15" customHeight="1">
      <c r="A49" s="129"/>
      <c r="B49" s="130"/>
      <c r="C49" s="130"/>
      <c r="D49" s="130"/>
      <c r="E49" s="130"/>
      <c r="F49" s="130"/>
      <c r="G49" s="130"/>
      <c r="H49" s="130"/>
      <c r="I49" s="131"/>
      <c r="J49" s="80"/>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6"/>
      <c r="CI49" s="87" t="s">
        <v>23</v>
      </c>
      <c r="CJ49" s="88"/>
      <c r="CK49" s="44"/>
      <c r="CL49" s="44"/>
      <c r="CM49" s="44"/>
    </row>
    <row r="50" spans="1:91" ht="15.75" customHeight="1">
      <c r="A50" s="129"/>
      <c r="B50" s="130"/>
      <c r="C50" s="130"/>
      <c r="D50" s="130"/>
      <c r="E50" s="130"/>
      <c r="F50" s="130"/>
      <c r="G50" s="130"/>
      <c r="H50" s="130"/>
      <c r="I50" s="131"/>
      <c r="J50" s="62" t="s">
        <v>51</v>
      </c>
      <c r="K50" s="81"/>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82"/>
      <c r="AK50" s="62"/>
      <c r="AL50" s="62"/>
      <c r="AM50" s="62"/>
      <c r="AN50" s="62"/>
      <c r="AO50" s="62"/>
      <c r="AP50" s="62"/>
      <c r="AQ50" s="62"/>
      <c r="AR50" s="62"/>
      <c r="AS50" s="62"/>
      <c r="AT50" s="62"/>
      <c r="AU50" s="62"/>
      <c r="AV50" s="62"/>
      <c r="AW50" s="62"/>
      <c r="AX50" s="62"/>
      <c r="AY50" s="62"/>
      <c r="AZ50" s="62"/>
      <c r="BA50" s="62"/>
      <c r="BB50" s="62"/>
      <c r="BC50" s="65"/>
      <c r="CI50" s="87" t="s">
        <v>24</v>
      </c>
      <c r="CJ50" s="88"/>
      <c r="CK50" s="44"/>
      <c r="CL50" s="44"/>
      <c r="CM50" s="44"/>
    </row>
    <row r="51" spans="1:91" ht="15" customHeight="1">
      <c r="A51" s="129"/>
      <c r="B51" s="130"/>
      <c r="C51" s="130"/>
      <c r="D51" s="130"/>
      <c r="E51" s="130"/>
      <c r="F51" s="130"/>
      <c r="G51" s="130"/>
      <c r="H51" s="130"/>
      <c r="I51" s="131"/>
      <c r="J51" s="80"/>
      <c r="K51" s="81"/>
      <c r="L51" s="137" t="s">
        <v>53</v>
      </c>
      <c r="M51" s="137"/>
      <c r="N51" s="137"/>
      <c r="O51" s="62"/>
      <c r="P51" s="138" t="s">
        <v>54</v>
      </c>
      <c r="Q51" s="138"/>
      <c r="R51" s="138"/>
      <c r="S51" s="138"/>
      <c r="T51" s="138"/>
      <c r="U51" s="138"/>
      <c r="V51" s="139"/>
      <c r="W51" s="139"/>
      <c r="X51" s="139"/>
      <c r="Y51" s="139"/>
      <c r="Z51" s="62" t="s">
        <v>56</v>
      </c>
      <c r="AA51" s="62"/>
      <c r="AB51" s="139"/>
      <c r="AC51" s="139"/>
      <c r="AD51" s="139"/>
      <c r="AE51" s="139"/>
      <c r="AF51" s="62" t="s">
        <v>60</v>
      </c>
      <c r="AG51" s="62"/>
      <c r="AH51" s="62"/>
      <c r="AI51" s="62"/>
      <c r="AJ51" s="82"/>
      <c r="AK51" s="62"/>
      <c r="AL51" s="62"/>
      <c r="AM51" s="62"/>
      <c r="AN51" s="62"/>
      <c r="AO51" s="143"/>
      <c r="AP51" s="143"/>
      <c r="AQ51" s="143"/>
      <c r="AR51" s="62"/>
      <c r="AS51" s="143"/>
      <c r="AT51" s="143"/>
      <c r="AU51" s="143"/>
      <c r="AV51" s="62"/>
      <c r="AW51" s="62"/>
      <c r="AX51" s="62"/>
      <c r="AY51" s="62"/>
      <c r="AZ51" s="62"/>
      <c r="BA51" s="62"/>
      <c r="BB51" s="62"/>
      <c r="BC51" s="65"/>
      <c r="CI51" s="87" t="s">
        <v>71</v>
      </c>
      <c r="CJ51" s="88"/>
      <c r="CK51" s="44"/>
      <c r="CL51" s="44"/>
      <c r="CM51" s="44"/>
    </row>
    <row r="52" spans="1:91" ht="15" customHeight="1">
      <c r="A52" s="129"/>
      <c r="B52" s="130"/>
      <c r="C52" s="130"/>
      <c r="D52" s="130"/>
      <c r="E52" s="130"/>
      <c r="F52" s="130"/>
      <c r="G52" s="130"/>
      <c r="H52" s="130"/>
      <c r="I52" s="131"/>
      <c r="J52" s="80"/>
      <c r="K52" s="81"/>
      <c r="L52" s="137" t="s">
        <v>55</v>
      </c>
      <c r="M52" s="137"/>
      <c r="N52" s="137"/>
      <c r="O52" s="62"/>
      <c r="P52" s="138" t="s">
        <v>107</v>
      </c>
      <c r="Q52" s="138"/>
      <c r="R52" s="138"/>
      <c r="S52" s="138"/>
      <c r="T52" s="138"/>
      <c r="U52" s="138"/>
      <c r="V52" s="138"/>
      <c r="W52" s="138"/>
      <c r="X52" s="138"/>
      <c r="Y52" s="138"/>
      <c r="Z52" s="138"/>
      <c r="AA52" s="138"/>
      <c r="AB52" s="138"/>
      <c r="AC52" s="138"/>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62" t="s">
        <v>57</v>
      </c>
      <c r="BC52" s="65"/>
    </row>
    <row r="53" spans="1:91" ht="15" customHeight="1">
      <c r="A53" s="129"/>
      <c r="B53" s="130"/>
      <c r="C53" s="130"/>
      <c r="D53" s="130"/>
      <c r="E53" s="130"/>
      <c r="F53" s="130"/>
      <c r="G53" s="130"/>
      <c r="H53" s="130"/>
      <c r="I53" s="131"/>
      <c r="J53" s="80"/>
      <c r="K53" s="81"/>
      <c r="L53" s="81"/>
      <c r="M53" s="81"/>
      <c r="N53" s="81"/>
      <c r="O53" s="62"/>
      <c r="P53" s="62"/>
      <c r="Q53" s="62"/>
      <c r="R53" s="137" t="s">
        <v>58</v>
      </c>
      <c r="S53" s="137"/>
      <c r="T53" s="137"/>
      <c r="U53" s="137"/>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37" t="s">
        <v>57</v>
      </c>
      <c r="BC53" s="65"/>
    </row>
    <row r="54" spans="1:91" ht="15" customHeight="1">
      <c r="A54" s="132"/>
      <c r="B54" s="133"/>
      <c r="C54" s="133"/>
      <c r="D54" s="133"/>
      <c r="E54" s="133"/>
      <c r="F54" s="133"/>
      <c r="G54" s="133"/>
      <c r="H54" s="133"/>
      <c r="I54" s="134"/>
      <c r="J54" s="83"/>
      <c r="K54" s="84"/>
      <c r="L54" s="85"/>
      <c r="M54" s="85"/>
      <c r="N54" s="85"/>
      <c r="O54" s="85"/>
      <c r="P54" s="85"/>
      <c r="Q54" s="85"/>
      <c r="R54" s="140"/>
      <c r="S54" s="140"/>
      <c r="T54" s="140"/>
      <c r="U54" s="140"/>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0"/>
      <c r="BC54" s="86"/>
    </row>
    <row r="55" spans="1:91" ht="4.5" customHeight="1" thickBot="1"/>
    <row r="56" spans="1:91" ht="17.25" customHeight="1" thickTop="1" thickBot="1">
      <c r="A56" s="198" t="s">
        <v>104</v>
      </c>
      <c r="B56" s="199"/>
      <c r="C56" s="199"/>
      <c r="D56" s="199"/>
      <c r="E56" s="199"/>
      <c r="F56" s="199"/>
      <c r="G56" s="199"/>
      <c r="H56" s="199"/>
      <c r="I56" s="199"/>
      <c r="J56" s="199"/>
      <c r="K56" s="199"/>
      <c r="L56" s="200"/>
      <c r="M56" s="97"/>
      <c r="N56" s="97"/>
      <c r="O56" s="97" t="s">
        <v>102</v>
      </c>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9"/>
      <c r="AS56" s="98" t="s">
        <v>106</v>
      </c>
      <c r="AT56" s="97"/>
      <c r="AU56" s="97"/>
      <c r="AV56" s="97"/>
      <c r="AW56" s="97"/>
      <c r="AX56" s="97"/>
      <c r="AY56" s="97"/>
      <c r="AZ56" s="97"/>
      <c r="BA56" s="97"/>
      <c r="BB56" s="97"/>
      <c r="BC56" s="99"/>
    </row>
    <row r="57" spans="1:91" ht="15" customHeight="1" thickTop="1">
      <c r="A57" s="92"/>
      <c r="B57" s="47"/>
      <c r="C57" s="119" t="s">
        <v>103</v>
      </c>
      <c r="D57" s="119"/>
      <c r="E57" s="201" t="s">
        <v>108</v>
      </c>
      <c r="F57" s="201"/>
      <c r="G57" s="201"/>
      <c r="H57" s="201"/>
      <c r="I57" s="201"/>
      <c r="J57" s="201"/>
      <c r="K57" s="201"/>
      <c r="L57" s="201"/>
      <c r="M57" s="201"/>
      <c r="N57" s="201"/>
      <c r="O57" s="201"/>
      <c r="P57" s="201"/>
      <c r="Q57" s="201"/>
      <c r="R57" s="201"/>
      <c r="S57" s="201"/>
      <c r="T57" s="201"/>
      <c r="U57" s="201"/>
      <c r="V57" s="201"/>
      <c r="W57" s="201"/>
      <c r="X57" s="47"/>
      <c r="Y57" s="47"/>
      <c r="Z57" s="47"/>
      <c r="AA57" s="47"/>
      <c r="AB57" s="47"/>
      <c r="AC57" s="47"/>
      <c r="AD57" s="47"/>
      <c r="AE57" s="47"/>
      <c r="AF57" s="47"/>
      <c r="AG57" s="47"/>
      <c r="AH57" s="47"/>
      <c r="AI57" s="47"/>
      <c r="AJ57" s="47"/>
      <c r="AK57" s="47"/>
      <c r="AL57" s="47"/>
      <c r="AM57" s="47"/>
      <c r="AN57" s="47"/>
      <c r="AO57" s="47"/>
      <c r="AP57" s="47"/>
      <c r="AQ57" s="47"/>
      <c r="AR57" s="93"/>
      <c r="AS57" s="92"/>
      <c r="AT57" s="47"/>
      <c r="AU57" s="47"/>
      <c r="AV57" s="47"/>
      <c r="AW57" s="47"/>
      <c r="AX57" s="47"/>
      <c r="AY57" s="47"/>
      <c r="AZ57" s="47"/>
      <c r="BA57" s="47"/>
      <c r="BB57" s="47"/>
      <c r="BC57" s="93"/>
    </row>
    <row r="58" spans="1:91" ht="14.25" customHeight="1">
      <c r="A58" s="92"/>
      <c r="B58" s="47"/>
      <c r="C58" s="119"/>
      <c r="D58" s="119"/>
      <c r="E58" s="201"/>
      <c r="F58" s="201"/>
      <c r="G58" s="201"/>
      <c r="H58" s="201"/>
      <c r="I58" s="201"/>
      <c r="J58" s="201"/>
      <c r="K58" s="201"/>
      <c r="L58" s="201"/>
      <c r="M58" s="201"/>
      <c r="N58" s="201"/>
      <c r="O58" s="201"/>
      <c r="P58" s="201"/>
      <c r="Q58" s="201"/>
      <c r="R58" s="201"/>
      <c r="S58" s="201"/>
      <c r="T58" s="201"/>
      <c r="U58" s="201"/>
      <c r="V58" s="201"/>
      <c r="W58" s="201"/>
      <c r="X58" s="47"/>
      <c r="Y58" s="47"/>
      <c r="Z58" s="47"/>
      <c r="AA58" s="47"/>
      <c r="AB58" s="47"/>
      <c r="AC58" s="47"/>
      <c r="AD58" s="119" t="s">
        <v>105</v>
      </c>
      <c r="AE58" s="119"/>
      <c r="AF58" s="119"/>
      <c r="AG58" s="119"/>
      <c r="AH58" s="119"/>
      <c r="AI58" s="119"/>
      <c r="AJ58" s="119"/>
      <c r="AK58" s="119"/>
      <c r="AL58" s="119"/>
      <c r="AM58" s="119"/>
      <c r="AN58" s="119"/>
      <c r="AO58" s="119"/>
      <c r="AP58" s="119"/>
      <c r="AQ58" s="119"/>
      <c r="AR58" s="93"/>
      <c r="AS58" s="92"/>
      <c r="AT58" s="47"/>
      <c r="AU58" s="47"/>
      <c r="AV58" s="47"/>
      <c r="AW58" s="47"/>
      <c r="AX58" s="47"/>
      <c r="AY58" s="47"/>
      <c r="AZ58" s="47"/>
      <c r="BA58" s="47"/>
      <c r="BB58" s="47"/>
      <c r="BC58" s="93"/>
    </row>
    <row r="59" spans="1:91" ht="14.25" customHeight="1">
      <c r="A59" s="92"/>
      <c r="B59" s="47"/>
      <c r="C59" s="119" t="s">
        <v>103</v>
      </c>
      <c r="D59" s="119"/>
      <c r="E59" s="201" t="s">
        <v>109</v>
      </c>
      <c r="F59" s="201"/>
      <c r="G59" s="201"/>
      <c r="H59" s="201"/>
      <c r="I59" s="201"/>
      <c r="J59" s="201"/>
      <c r="K59" s="201"/>
      <c r="L59" s="201"/>
      <c r="M59" s="201"/>
      <c r="N59" s="201"/>
      <c r="O59" s="201"/>
      <c r="P59" s="201"/>
      <c r="Q59" s="201"/>
      <c r="R59" s="201"/>
      <c r="S59" s="201"/>
      <c r="T59" s="201"/>
      <c r="U59" s="201"/>
      <c r="V59" s="201"/>
      <c r="W59" s="201"/>
      <c r="X59" s="47"/>
      <c r="Y59" s="47"/>
      <c r="Z59" s="47"/>
      <c r="AA59" s="47"/>
      <c r="AC59" s="47"/>
      <c r="AD59" s="119"/>
      <c r="AE59" s="119"/>
      <c r="AF59" s="119"/>
      <c r="AG59" s="119"/>
      <c r="AH59" s="119"/>
      <c r="AI59" s="119"/>
      <c r="AJ59" s="119"/>
      <c r="AK59" s="119"/>
      <c r="AL59" s="119"/>
      <c r="AM59" s="119"/>
      <c r="AN59" s="119"/>
      <c r="AO59" s="119"/>
      <c r="AP59" s="119"/>
      <c r="AQ59" s="119"/>
      <c r="AR59" s="93"/>
      <c r="AS59" s="92"/>
      <c r="AT59" s="47"/>
      <c r="AU59" s="47"/>
      <c r="AV59" s="47"/>
      <c r="AW59" s="47"/>
      <c r="AX59" s="47"/>
      <c r="AY59" s="47"/>
      <c r="AZ59" s="47"/>
      <c r="BA59" s="47"/>
      <c r="BB59" s="47"/>
      <c r="BC59" s="93"/>
    </row>
    <row r="60" spans="1:91" ht="15" customHeight="1" thickBot="1">
      <c r="A60" s="94"/>
      <c r="B60" s="95"/>
      <c r="C60" s="149"/>
      <c r="D60" s="149"/>
      <c r="E60" s="202"/>
      <c r="F60" s="202"/>
      <c r="G60" s="202"/>
      <c r="H60" s="202"/>
      <c r="I60" s="202"/>
      <c r="J60" s="202"/>
      <c r="K60" s="202"/>
      <c r="L60" s="202"/>
      <c r="M60" s="202"/>
      <c r="N60" s="202"/>
      <c r="O60" s="202"/>
      <c r="P60" s="202"/>
      <c r="Q60" s="202"/>
      <c r="R60" s="202"/>
      <c r="S60" s="202"/>
      <c r="T60" s="202"/>
      <c r="U60" s="202"/>
      <c r="V60" s="202"/>
      <c r="W60" s="202"/>
      <c r="X60" s="95"/>
      <c r="Y60" s="95"/>
      <c r="Z60" s="95"/>
      <c r="AA60" s="95"/>
      <c r="AB60" s="95"/>
      <c r="AC60" s="95"/>
      <c r="AD60" s="95"/>
      <c r="AE60" s="95"/>
      <c r="AF60" s="95"/>
      <c r="AG60" s="95"/>
      <c r="AH60" s="95"/>
      <c r="AI60" s="95"/>
      <c r="AJ60" s="95"/>
      <c r="AK60" s="95"/>
      <c r="AL60" s="95"/>
      <c r="AM60" s="95"/>
      <c r="AN60" s="95"/>
      <c r="AO60" s="95"/>
      <c r="AP60" s="95"/>
      <c r="AQ60" s="95"/>
      <c r="AR60" s="96"/>
      <c r="AS60" s="94"/>
      <c r="AT60" s="95"/>
      <c r="AU60" s="95"/>
      <c r="AV60" s="95"/>
      <c r="AW60" s="95"/>
      <c r="AX60" s="95"/>
      <c r="AY60" s="95"/>
      <c r="AZ60" s="95"/>
      <c r="BA60" s="95"/>
      <c r="BB60" s="95"/>
      <c r="BC60" s="96"/>
    </row>
    <row r="61" spans="1:91" ht="12.95" customHeight="1" thickTop="1">
      <c r="J61" s="119"/>
      <c r="K61" s="119"/>
      <c r="L61" s="119"/>
      <c r="M61" s="119"/>
      <c r="N61" s="119"/>
    </row>
    <row r="62" spans="1:91" ht="12.95" customHeight="1">
      <c r="J62" s="119"/>
      <c r="K62" s="119"/>
      <c r="L62" s="119"/>
      <c r="M62" s="119"/>
      <c r="N62" s="119"/>
    </row>
    <row r="63" spans="1:91" ht="12.95" customHeight="1">
      <c r="H63" s="119"/>
      <c r="I63" s="119"/>
      <c r="J63" s="119"/>
      <c r="K63" s="119"/>
      <c r="L63" s="119"/>
      <c r="M63" s="119"/>
      <c r="N63" s="119"/>
    </row>
    <row r="64" spans="1:91" ht="12.95" customHeight="1">
      <c r="H64" s="119"/>
      <c r="I64" s="119"/>
      <c r="J64" s="119"/>
      <c r="K64" s="119"/>
      <c r="L64" s="119"/>
      <c r="M64" s="119"/>
      <c r="N64" s="119"/>
    </row>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sheetData>
  <mergeCells count="193">
    <mergeCell ref="C57:D58"/>
    <mergeCell ref="J61:N62"/>
    <mergeCell ref="H63:I64"/>
    <mergeCell ref="J63:N64"/>
    <mergeCell ref="A56:L56"/>
    <mergeCell ref="C59:D60"/>
    <mergeCell ref="E59:W60"/>
    <mergeCell ref="E57:W58"/>
    <mergeCell ref="AD58:AQ59"/>
    <mergeCell ref="F10:G11"/>
    <mergeCell ref="I10:K11"/>
    <mergeCell ref="N10:Q11"/>
    <mergeCell ref="W10:AI10"/>
    <mergeCell ref="AK10:BB10"/>
    <mergeCell ref="F12:G13"/>
    <mergeCell ref="I12:M13"/>
    <mergeCell ref="N12:Q13"/>
    <mergeCell ref="W12:AI12"/>
    <mergeCell ref="AK12:BB12"/>
    <mergeCell ref="A1:BC2"/>
    <mergeCell ref="AN4:AO4"/>
    <mergeCell ref="AR4:AS4"/>
    <mergeCell ref="AT4:AU4"/>
    <mergeCell ref="AV4:AW4"/>
    <mergeCell ref="AX4:AY4"/>
    <mergeCell ref="D6:N6"/>
    <mergeCell ref="W7:AI8"/>
    <mergeCell ref="AK7:BB7"/>
    <mergeCell ref="D8:H9"/>
    <mergeCell ref="AK8:BB8"/>
    <mergeCell ref="I14:K15"/>
    <mergeCell ref="N14:Q15"/>
    <mergeCell ref="W14:AI14"/>
    <mergeCell ref="AK14:BB14"/>
    <mergeCell ref="AL22:AM22"/>
    <mergeCell ref="AN22:AO22"/>
    <mergeCell ref="W16:AI16"/>
    <mergeCell ref="AK16:BB16"/>
    <mergeCell ref="A21:I21"/>
    <mergeCell ref="J21:AA21"/>
    <mergeCell ref="AB21:AI21"/>
    <mergeCell ref="AJ21:AZ21"/>
    <mergeCell ref="BA21:BC21"/>
    <mergeCell ref="F14:G15"/>
    <mergeCell ref="A25:I25"/>
    <mergeCell ref="J25:R25"/>
    <mergeCell ref="S25:AA25"/>
    <mergeCell ref="AB25:AJ25"/>
    <mergeCell ref="AK25:AT25"/>
    <mergeCell ref="AU25:BC25"/>
    <mergeCell ref="BB22:BC22"/>
    <mergeCell ref="A23:I23"/>
    <mergeCell ref="J23:BC23"/>
    <mergeCell ref="A24:I24"/>
    <mergeCell ref="J24:X24"/>
    <mergeCell ref="Y24:Z24"/>
    <mergeCell ref="AA24:AO24"/>
    <mergeCell ref="AP24:BC24"/>
    <mergeCell ref="AP22:AQ22"/>
    <mergeCell ref="AR22:AS22"/>
    <mergeCell ref="AT22:AU22"/>
    <mergeCell ref="AV22:AW22"/>
    <mergeCell ref="AX22:AY22"/>
    <mergeCell ref="AZ22:BA22"/>
    <mergeCell ref="A22:I22"/>
    <mergeCell ref="J22:AA22"/>
    <mergeCell ref="AB22:AI22"/>
    <mergeCell ref="AJ22:AK22"/>
    <mergeCell ref="AD27:BC27"/>
    <mergeCell ref="J28:L28"/>
    <mergeCell ref="M28:W28"/>
    <mergeCell ref="X28:Z28"/>
    <mergeCell ref="AA28:AC28"/>
    <mergeCell ref="AD28:BC28"/>
    <mergeCell ref="A26:I29"/>
    <mergeCell ref="J26:L26"/>
    <mergeCell ref="M26:W26"/>
    <mergeCell ref="X26:Z26"/>
    <mergeCell ref="AA26:AC26"/>
    <mergeCell ref="AD26:BC26"/>
    <mergeCell ref="J27:L27"/>
    <mergeCell ref="M27:W27"/>
    <mergeCell ref="X27:Z27"/>
    <mergeCell ref="AA27:AC27"/>
    <mergeCell ref="J29:L29"/>
    <mergeCell ref="M29:W29"/>
    <mergeCell ref="X29:Z29"/>
    <mergeCell ref="AA29:AC29"/>
    <mergeCell ref="AD29:BC29"/>
    <mergeCell ref="A30:I36"/>
    <mergeCell ref="J30:S30"/>
    <mergeCell ref="T30:V30"/>
    <mergeCell ref="W30:Y30"/>
    <mergeCell ref="Z30:AB30"/>
    <mergeCell ref="J31:S31"/>
    <mergeCell ref="T31:V31"/>
    <mergeCell ref="W31:Y31"/>
    <mergeCell ref="Z31:AB31"/>
    <mergeCell ref="AC31:AE31"/>
    <mergeCell ref="AF31:AH31"/>
    <mergeCell ref="AI31:AK31"/>
    <mergeCell ref="AC30:AE30"/>
    <mergeCell ref="AF30:AH30"/>
    <mergeCell ref="AI30:AK30"/>
    <mergeCell ref="AL31:AN31"/>
    <mergeCell ref="AO31:AQ31"/>
    <mergeCell ref="AR31:AT31"/>
    <mergeCell ref="AU31:AW31"/>
    <mergeCell ref="AX31:AZ31"/>
    <mergeCell ref="BA31:BC31"/>
    <mergeCell ref="AU30:AW30"/>
    <mergeCell ref="AX30:AZ30"/>
    <mergeCell ref="BA30:BC30"/>
    <mergeCell ref="AL30:AN30"/>
    <mergeCell ref="AO30:AQ30"/>
    <mergeCell ref="AR30:AT30"/>
    <mergeCell ref="BA32:BC32"/>
    <mergeCell ref="J33:S33"/>
    <mergeCell ref="T33:V33"/>
    <mergeCell ref="W33:Y33"/>
    <mergeCell ref="Z33:AB33"/>
    <mergeCell ref="AC33:AE33"/>
    <mergeCell ref="AF33:AH33"/>
    <mergeCell ref="AI33:AK33"/>
    <mergeCell ref="AL33:AN33"/>
    <mergeCell ref="AO33:AQ33"/>
    <mergeCell ref="AI32:AK32"/>
    <mergeCell ref="AL32:AN32"/>
    <mergeCell ref="AO32:AQ32"/>
    <mergeCell ref="AR32:AT32"/>
    <mergeCell ref="AU32:AW32"/>
    <mergeCell ref="AX32:AZ32"/>
    <mergeCell ref="J32:S32"/>
    <mergeCell ref="T32:V32"/>
    <mergeCell ref="W32:Y32"/>
    <mergeCell ref="Z32:AB32"/>
    <mergeCell ref="AC32:AE32"/>
    <mergeCell ref="AF32:AH32"/>
    <mergeCell ref="AR33:AT33"/>
    <mergeCell ref="AU33:AW33"/>
    <mergeCell ref="AX33:AZ33"/>
    <mergeCell ref="BA33:BC33"/>
    <mergeCell ref="J34:S34"/>
    <mergeCell ref="T34:V34"/>
    <mergeCell ref="W34:Y34"/>
    <mergeCell ref="Z34:AB34"/>
    <mergeCell ref="AC34:AE34"/>
    <mergeCell ref="AF34:AH34"/>
    <mergeCell ref="AR35:AT35"/>
    <mergeCell ref="AU35:AW35"/>
    <mergeCell ref="AX35:AZ35"/>
    <mergeCell ref="BA35:BC35"/>
    <mergeCell ref="AP36:BC36"/>
    <mergeCell ref="BA34:BC34"/>
    <mergeCell ref="J35:S35"/>
    <mergeCell ref="T35:V35"/>
    <mergeCell ref="W35:Y35"/>
    <mergeCell ref="Z35:AB35"/>
    <mergeCell ref="AC35:AE35"/>
    <mergeCell ref="AF35:AH35"/>
    <mergeCell ref="AI35:AK35"/>
    <mergeCell ref="AL35:AN35"/>
    <mergeCell ref="AO35:AQ35"/>
    <mergeCell ref="AI34:AK34"/>
    <mergeCell ref="AL34:AN34"/>
    <mergeCell ref="AO34:AQ34"/>
    <mergeCell ref="AR34:AT34"/>
    <mergeCell ref="AU34:AW34"/>
    <mergeCell ref="AX34:AZ34"/>
    <mergeCell ref="J36:Y36"/>
    <mergeCell ref="AF36:AO36"/>
    <mergeCell ref="Z36:AA36"/>
    <mergeCell ref="AB36:AC36"/>
    <mergeCell ref="AD36:AE36"/>
    <mergeCell ref="A37:I42"/>
    <mergeCell ref="J37:K38"/>
    <mergeCell ref="J39:K39"/>
    <mergeCell ref="J40:K41"/>
    <mergeCell ref="J42:K42"/>
    <mergeCell ref="A43:I54"/>
    <mergeCell ref="K44:BC49"/>
    <mergeCell ref="L51:N51"/>
    <mergeCell ref="P51:U51"/>
    <mergeCell ref="V51:Y51"/>
    <mergeCell ref="R53:U54"/>
    <mergeCell ref="V53:BA54"/>
    <mergeCell ref="BB53:BB54"/>
    <mergeCell ref="AB51:AE51"/>
    <mergeCell ref="AO51:AQ51"/>
    <mergeCell ref="AS51:AU51"/>
    <mergeCell ref="L52:N52"/>
    <mergeCell ref="AD52:BA52"/>
    <mergeCell ref="P52:AC52"/>
  </mergeCells>
  <phoneticPr fontId="1"/>
  <conditionalFormatting sqref="BF30:CM35">
    <cfRule type="containsErrors" dxfId="14" priority="9" stopIfTrue="1">
      <formula>ISERROR(BF30)</formula>
    </cfRule>
  </conditionalFormatting>
  <conditionalFormatting sqref="T32:BC32">
    <cfRule type="expression" dxfId="13" priority="7">
      <formula>T32=""</formula>
    </cfRule>
  </conditionalFormatting>
  <conditionalFormatting sqref="T34:BC34">
    <cfRule type="expression" dxfId="12" priority="6">
      <formula>+XEG40=""</formula>
    </cfRule>
  </conditionalFormatting>
  <conditionalFormatting sqref="AL30:BC30">
    <cfRule type="expression" dxfId="11" priority="5">
      <formula>AL30=""</formula>
    </cfRule>
  </conditionalFormatting>
  <conditionalFormatting sqref="AL31:BC31">
    <cfRule type="expression" dxfId="10" priority="4">
      <formula>+AL30=""</formula>
    </cfRule>
  </conditionalFormatting>
  <conditionalFormatting sqref="T33:BC33">
    <cfRule type="expression" dxfId="9" priority="3">
      <formula>T32=""</formula>
    </cfRule>
  </conditionalFormatting>
  <conditionalFormatting sqref="T35:BC35">
    <cfRule type="expression" dxfId="8" priority="2">
      <formula>+T34=""</formula>
    </cfRule>
  </conditionalFormatting>
  <conditionalFormatting sqref="AP36:BC36">
    <cfRule type="expression" dxfId="7" priority="1">
      <formula>$AP$36=0</formula>
    </cfRule>
  </conditionalFormatting>
  <dataValidations count="4">
    <dataValidation type="list" allowBlank="1" showInputMessage="1" showErrorMessage="1" sqref="J25:R25">
      <formula1>$BF$16:$BF$20</formula1>
    </dataValidation>
    <dataValidation type="list" allowBlank="1" showInputMessage="1" showErrorMessage="1" sqref="AB25:AJ25">
      <formula1>$BI$16:$BI$24</formula1>
    </dataValidation>
    <dataValidation type="list" allowBlank="1" showInputMessage="1" showErrorMessage="1" sqref="AU25:BC25">
      <formula1>$BL$16:$BL$23</formula1>
    </dataValidation>
    <dataValidation type="list" allowBlank="1" showInputMessage="1" showErrorMessage="1" sqref="J27:L29">
      <formula1>"◎"</formula1>
    </dataValidation>
  </dataValidations>
  <pageMargins left="0.59055118110236227" right="0.51181102362204722"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0</xdr:colOff>
                    <xdr:row>9</xdr:row>
                    <xdr:rowOff>0</xdr:rowOff>
                  </from>
                  <to>
                    <xdr:col>7</xdr:col>
                    <xdr:colOff>9525</xdr:colOff>
                    <xdr:row>10</xdr:row>
                    <xdr:rowOff>85725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0</xdr:colOff>
                    <xdr:row>11</xdr:row>
                    <xdr:rowOff>9525</xdr:rowOff>
                  </from>
                  <to>
                    <xdr:col>7</xdr:col>
                    <xdr:colOff>9525</xdr:colOff>
                    <xdr:row>12</xdr:row>
                    <xdr:rowOff>85725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0</xdr:colOff>
                    <xdr:row>12</xdr:row>
                    <xdr:rowOff>95250</xdr:rowOff>
                  </from>
                  <to>
                    <xdr:col>7</xdr:col>
                    <xdr:colOff>9525</xdr:colOff>
                    <xdr:row>14</xdr:row>
                    <xdr:rowOff>76200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9</xdr:col>
                    <xdr:colOff>0</xdr:colOff>
                    <xdr:row>36</xdr:row>
                    <xdr:rowOff>66675</xdr:rowOff>
                  </from>
                  <to>
                    <xdr:col>11</xdr:col>
                    <xdr:colOff>9525</xdr:colOff>
                    <xdr:row>37</xdr:row>
                    <xdr:rowOff>114300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9</xdr:col>
                    <xdr:colOff>0</xdr:colOff>
                    <xdr:row>37</xdr:row>
                    <xdr:rowOff>152400</xdr:rowOff>
                  </from>
                  <to>
                    <xdr:col>11</xdr:col>
                    <xdr:colOff>9525</xdr:colOff>
                    <xdr:row>39</xdr:row>
                    <xdr:rowOff>28575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0</xdr:colOff>
                    <xdr:row>39</xdr:row>
                    <xdr:rowOff>47625</xdr:rowOff>
                  </from>
                  <to>
                    <xdr:col>11</xdr:col>
                    <xdr:colOff>9525</xdr:colOff>
                    <xdr:row>40</xdr:row>
                    <xdr:rowOff>123825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9</xdr:col>
                    <xdr:colOff>0</xdr:colOff>
                    <xdr:row>40</xdr:row>
                    <xdr:rowOff>142875</xdr:rowOff>
                  </from>
                  <to>
                    <xdr:col>11</xdr:col>
                    <xdr:colOff>9525</xdr:colOff>
                    <xdr:row>42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30"/>
  <sheetViews>
    <sheetView view="pageBreakPreview" zoomScaleNormal="100" zoomScaleSheetLayoutView="100" workbookViewId="0">
      <selection activeCell="BD17" sqref="BD17"/>
    </sheetView>
  </sheetViews>
  <sheetFormatPr defaultRowHeight="13.5"/>
  <cols>
    <col min="1" max="2" width="1.5" style="44" customWidth="1"/>
    <col min="3" max="3" width="1.875" style="44" customWidth="1"/>
    <col min="4" max="56" width="1.5" style="44" customWidth="1"/>
    <col min="57" max="57" width="10.5" style="45" customWidth="1"/>
    <col min="58" max="16384" width="9" style="44"/>
  </cols>
  <sheetData>
    <row r="1" spans="1:55" ht="9" customHeight="1">
      <c r="A1" s="194" t="s">
        <v>101</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row>
    <row r="2" spans="1:55" ht="9"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row>
    <row r="3" spans="1:55" ht="7.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55" ht="12.95" customHeight="1">
      <c r="AK4" s="44" t="s">
        <v>2</v>
      </c>
      <c r="AN4" s="195"/>
      <c r="AO4" s="195"/>
      <c r="AP4" s="44" t="s">
        <v>3</v>
      </c>
      <c r="AR4" s="195"/>
      <c r="AS4" s="195"/>
      <c r="AT4" s="194" t="s">
        <v>4</v>
      </c>
      <c r="AU4" s="194"/>
      <c r="AV4" s="195"/>
      <c r="AW4" s="195"/>
      <c r="AX4" s="194" t="s">
        <v>0</v>
      </c>
      <c r="AY4" s="194"/>
    </row>
    <row r="5" spans="1:55" ht="7.5" customHeight="1"/>
    <row r="6" spans="1:55" ht="12.95" customHeight="1">
      <c r="D6" s="196" t="s">
        <v>1</v>
      </c>
      <c r="E6" s="196"/>
      <c r="F6" s="196"/>
      <c r="G6" s="196"/>
      <c r="H6" s="196"/>
      <c r="I6" s="196"/>
      <c r="J6" s="196"/>
      <c r="K6" s="196"/>
      <c r="L6" s="196"/>
      <c r="M6" s="196"/>
      <c r="N6" s="196"/>
    </row>
    <row r="7" spans="1:55" ht="12" customHeight="1">
      <c r="W7" s="188" t="s">
        <v>5</v>
      </c>
      <c r="X7" s="188"/>
      <c r="Y7" s="188"/>
      <c r="Z7" s="188"/>
      <c r="AA7" s="188"/>
      <c r="AB7" s="188"/>
      <c r="AC7" s="188"/>
      <c r="AD7" s="188"/>
      <c r="AE7" s="188"/>
      <c r="AF7" s="188"/>
      <c r="AG7" s="188"/>
      <c r="AH7" s="188"/>
      <c r="AI7" s="188"/>
      <c r="AK7" s="197"/>
      <c r="AL7" s="197"/>
      <c r="AM7" s="197"/>
      <c r="AN7" s="197"/>
      <c r="AO7" s="197"/>
      <c r="AP7" s="197"/>
      <c r="AQ7" s="197"/>
      <c r="AR7" s="197"/>
      <c r="AS7" s="197"/>
      <c r="AT7" s="197"/>
      <c r="AU7" s="197"/>
      <c r="AV7" s="197"/>
      <c r="AW7" s="197"/>
      <c r="AX7" s="197"/>
      <c r="AY7" s="197"/>
      <c r="AZ7" s="197"/>
      <c r="BA7" s="197"/>
      <c r="BB7" s="197"/>
    </row>
    <row r="8" spans="1:55" ht="12.95" customHeight="1">
      <c r="C8" s="47"/>
      <c r="D8" s="116" t="s">
        <v>31</v>
      </c>
      <c r="E8" s="117"/>
      <c r="F8" s="117"/>
      <c r="G8" s="117"/>
      <c r="H8" s="117"/>
      <c r="I8" s="48"/>
      <c r="J8" s="48"/>
      <c r="K8" s="48"/>
      <c r="L8" s="48"/>
      <c r="M8" s="48"/>
      <c r="N8" s="48"/>
      <c r="O8" s="48"/>
      <c r="P8" s="48"/>
      <c r="Q8" s="48"/>
      <c r="R8" s="48"/>
      <c r="S8" s="49"/>
      <c r="W8" s="188"/>
      <c r="X8" s="188"/>
      <c r="Y8" s="188"/>
      <c r="Z8" s="188"/>
      <c r="AA8" s="188"/>
      <c r="AB8" s="188"/>
      <c r="AC8" s="188"/>
      <c r="AD8" s="188"/>
      <c r="AE8" s="188"/>
      <c r="AF8" s="188"/>
      <c r="AG8" s="188"/>
      <c r="AH8" s="188"/>
      <c r="AI8" s="188"/>
      <c r="AK8" s="197"/>
      <c r="AL8" s="197"/>
      <c r="AM8" s="197"/>
      <c r="AN8" s="197"/>
      <c r="AO8" s="197"/>
      <c r="AP8" s="197"/>
      <c r="AQ8" s="197"/>
      <c r="AR8" s="197"/>
      <c r="AS8" s="197"/>
      <c r="AT8" s="197"/>
      <c r="AU8" s="197"/>
      <c r="AV8" s="197"/>
      <c r="AW8" s="197"/>
      <c r="AX8" s="197"/>
      <c r="AY8" s="197"/>
      <c r="AZ8" s="197"/>
      <c r="BA8" s="197"/>
      <c r="BB8" s="197"/>
    </row>
    <row r="9" spans="1:55" ht="7.5" customHeight="1">
      <c r="C9" s="47"/>
      <c r="D9" s="118"/>
      <c r="E9" s="119"/>
      <c r="F9" s="119"/>
      <c r="G9" s="119"/>
      <c r="H9" s="119"/>
      <c r="I9" s="47"/>
      <c r="J9" s="47"/>
      <c r="K9" s="47"/>
      <c r="L9" s="47"/>
      <c r="M9" s="47"/>
      <c r="N9" s="47"/>
      <c r="O9" s="47"/>
      <c r="P9" s="47"/>
      <c r="Q9" s="47"/>
      <c r="R9" s="47"/>
      <c r="S9" s="50"/>
      <c r="W9" s="51"/>
      <c r="X9" s="51"/>
      <c r="Y9" s="51"/>
      <c r="Z9" s="51"/>
      <c r="AA9" s="51"/>
      <c r="AB9" s="51"/>
      <c r="AC9" s="51"/>
      <c r="AD9" s="51"/>
      <c r="AE9" s="51"/>
      <c r="AF9" s="51"/>
      <c r="AG9" s="51"/>
      <c r="AH9" s="51"/>
      <c r="AI9" s="51"/>
      <c r="AK9" s="52"/>
      <c r="AL9" s="52"/>
      <c r="AM9" s="52"/>
      <c r="AN9" s="52"/>
      <c r="AO9" s="52"/>
      <c r="AP9" s="52"/>
      <c r="AQ9" s="52"/>
      <c r="AR9" s="52"/>
      <c r="AS9" s="52"/>
      <c r="AT9" s="52"/>
      <c r="AU9" s="52"/>
      <c r="AV9" s="52"/>
      <c r="AW9" s="52"/>
      <c r="AX9" s="52"/>
      <c r="AY9" s="52"/>
      <c r="AZ9" s="52"/>
      <c r="BA9" s="52"/>
      <c r="BB9" s="52"/>
    </row>
    <row r="10" spans="1:55" ht="12" customHeight="1">
      <c r="C10" s="47"/>
      <c r="D10" s="53"/>
      <c r="E10" s="47"/>
      <c r="F10" s="119"/>
      <c r="G10" s="119"/>
      <c r="H10" s="47"/>
      <c r="I10" s="119" t="s">
        <v>32</v>
      </c>
      <c r="J10" s="119"/>
      <c r="K10" s="119"/>
      <c r="L10" s="47"/>
      <c r="M10" s="47"/>
      <c r="N10" s="137" t="s">
        <v>35</v>
      </c>
      <c r="O10" s="137"/>
      <c r="P10" s="137"/>
      <c r="Q10" s="137"/>
      <c r="R10" s="47"/>
      <c r="S10" s="50"/>
      <c r="W10" s="188" t="s">
        <v>26</v>
      </c>
      <c r="X10" s="188"/>
      <c r="Y10" s="188"/>
      <c r="Z10" s="188"/>
      <c r="AA10" s="188"/>
      <c r="AB10" s="188"/>
      <c r="AC10" s="188"/>
      <c r="AD10" s="188"/>
      <c r="AE10" s="188"/>
      <c r="AF10" s="188"/>
      <c r="AG10" s="188"/>
      <c r="AH10" s="188"/>
      <c r="AI10" s="188"/>
      <c r="AK10" s="197"/>
      <c r="AL10" s="197"/>
      <c r="AM10" s="197"/>
      <c r="AN10" s="197"/>
      <c r="AO10" s="197"/>
      <c r="AP10" s="197"/>
      <c r="AQ10" s="197"/>
      <c r="AR10" s="197"/>
      <c r="AS10" s="197"/>
      <c r="AT10" s="197"/>
      <c r="AU10" s="197"/>
      <c r="AV10" s="197"/>
      <c r="AW10" s="197"/>
      <c r="AX10" s="197"/>
      <c r="AY10" s="197"/>
      <c r="AZ10" s="197"/>
      <c r="BA10" s="197"/>
      <c r="BB10" s="197"/>
    </row>
    <row r="11" spans="1:55" ht="7.5" customHeight="1">
      <c r="C11" s="47"/>
      <c r="D11" s="53"/>
      <c r="E11" s="47"/>
      <c r="F11" s="119"/>
      <c r="G11" s="119"/>
      <c r="H11" s="47"/>
      <c r="I11" s="119"/>
      <c r="J11" s="119"/>
      <c r="K11" s="119"/>
      <c r="L11" s="47"/>
      <c r="M11" s="47"/>
      <c r="N11" s="137"/>
      <c r="O11" s="137"/>
      <c r="P11" s="137"/>
      <c r="Q11" s="137"/>
      <c r="R11" s="47"/>
      <c r="S11" s="50"/>
      <c r="W11" s="51"/>
      <c r="X11" s="51"/>
      <c r="Y11" s="51"/>
      <c r="Z11" s="51"/>
      <c r="AA11" s="51"/>
      <c r="AB11" s="51"/>
      <c r="AC11" s="51"/>
      <c r="AD11" s="51"/>
      <c r="AE11" s="51"/>
      <c r="AF11" s="51"/>
      <c r="AG11" s="51"/>
      <c r="AH11" s="51"/>
      <c r="AI11" s="51"/>
      <c r="AK11" s="52"/>
      <c r="AL11" s="52"/>
      <c r="AM11" s="52"/>
      <c r="AN11" s="52"/>
      <c r="AO11" s="52"/>
      <c r="AP11" s="52"/>
      <c r="AQ11" s="52"/>
      <c r="AR11" s="52"/>
      <c r="AS11" s="52"/>
      <c r="AT11" s="52"/>
      <c r="AU11" s="52"/>
      <c r="AV11" s="52"/>
      <c r="AW11" s="52"/>
      <c r="AX11" s="52"/>
      <c r="AY11" s="52"/>
      <c r="AZ11" s="52"/>
      <c r="BA11" s="52"/>
      <c r="BB11" s="52"/>
    </row>
    <row r="12" spans="1:55" ht="12.95" customHeight="1">
      <c r="C12" s="47"/>
      <c r="D12" s="53"/>
      <c r="E12" s="47"/>
      <c r="F12" s="119"/>
      <c r="G12" s="119"/>
      <c r="H12" s="47"/>
      <c r="I12" s="119" t="s">
        <v>33</v>
      </c>
      <c r="J12" s="119"/>
      <c r="K12" s="119"/>
      <c r="L12" s="119"/>
      <c r="M12" s="119"/>
      <c r="N12" s="137" t="s">
        <v>35</v>
      </c>
      <c r="O12" s="137"/>
      <c r="P12" s="137"/>
      <c r="Q12" s="137"/>
      <c r="R12" s="47"/>
      <c r="S12" s="50"/>
      <c r="W12" s="188" t="s">
        <v>64</v>
      </c>
      <c r="X12" s="188"/>
      <c r="Y12" s="188"/>
      <c r="Z12" s="188"/>
      <c r="AA12" s="188"/>
      <c r="AB12" s="188"/>
      <c r="AC12" s="188"/>
      <c r="AD12" s="188"/>
      <c r="AE12" s="188"/>
      <c r="AF12" s="188"/>
      <c r="AG12" s="188"/>
      <c r="AH12" s="188"/>
      <c r="AI12" s="188"/>
      <c r="AK12" s="189"/>
      <c r="AL12" s="189"/>
      <c r="AM12" s="189"/>
      <c r="AN12" s="189"/>
      <c r="AO12" s="189"/>
      <c r="AP12" s="189"/>
      <c r="AQ12" s="189"/>
      <c r="AR12" s="189"/>
      <c r="AS12" s="189"/>
      <c r="AT12" s="189"/>
      <c r="AU12" s="189"/>
      <c r="AV12" s="189"/>
      <c r="AW12" s="189"/>
      <c r="AX12" s="189"/>
      <c r="AY12" s="189"/>
      <c r="AZ12" s="189"/>
      <c r="BA12" s="189"/>
      <c r="BB12" s="189"/>
    </row>
    <row r="13" spans="1:55" ht="7.5" customHeight="1">
      <c r="C13" s="47"/>
      <c r="D13" s="53"/>
      <c r="E13" s="47"/>
      <c r="F13" s="119"/>
      <c r="G13" s="119"/>
      <c r="H13" s="47"/>
      <c r="I13" s="119"/>
      <c r="J13" s="119"/>
      <c r="K13" s="119"/>
      <c r="L13" s="119"/>
      <c r="M13" s="119"/>
      <c r="N13" s="137"/>
      <c r="O13" s="137"/>
      <c r="P13" s="137"/>
      <c r="Q13" s="137"/>
      <c r="R13" s="47"/>
      <c r="S13" s="50"/>
      <c r="W13" s="51"/>
      <c r="X13" s="51"/>
      <c r="Y13" s="51"/>
      <c r="Z13" s="51"/>
      <c r="AA13" s="51"/>
      <c r="AB13" s="51"/>
      <c r="AC13" s="51"/>
      <c r="AD13" s="51"/>
      <c r="AE13" s="51"/>
      <c r="AF13" s="51"/>
      <c r="AG13" s="51"/>
      <c r="AH13" s="51"/>
      <c r="AI13" s="51"/>
      <c r="AK13" s="47"/>
      <c r="AL13" s="47"/>
      <c r="AM13" s="47"/>
      <c r="AN13" s="47"/>
      <c r="AO13" s="47"/>
      <c r="AP13" s="47"/>
      <c r="AQ13" s="47"/>
      <c r="AR13" s="47"/>
      <c r="AS13" s="47"/>
      <c r="AT13" s="47"/>
      <c r="AU13" s="47"/>
      <c r="AV13" s="47"/>
      <c r="AW13" s="47"/>
      <c r="AX13" s="47"/>
      <c r="AY13" s="47"/>
      <c r="AZ13" s="47"/>
      <c r="BA13" s="47"/>
      <c r="BB13" s="47"/>
    </row>
    <row r="14" spans="1:55" ht="12.95" customHeight="1">
      <c r="C14" s="47"/>
      <c r="D14" s="53"/>
      <c r="E14" s="47"/>
      <c r="F14" s="119"/>
      <c r="G14" s="119"/>
      <c r="H14" s="47"/>
      <c r="I14" s="119" t="s">
        <v>34</v>
      </c>
      <c r="J14" s="119"/>
      <c r="K14" s="119"/>
      <c r="L14" s="47"/>
      <c r="M14" s="47"/>
      <c r="N14" s="137" t="s">
        <v>35</v>
      </c>
      <c r="O14" s="137"/>
      <c r="P14" s="137"/>
      <c r="Q14" s="137"/>
      <c r="R14" s="47"/>
      <c r="S14" s="50"/>
      <c r="W14" s="188" t="s">
        <v>6</v>
      </c>
      <c r="X14" s="188"/>
      <c r="Y14" s="188"/>
      <c r="Z14" s="188"/>
      <c r="AA14" s="188"/>
      <c r="AB14" s="188"/>
      <c r="AC14" s="188"/>
      <c r="AD14" s="188"/>
      <c r="AE14" s="188"/>
      <c r="AF14" s="188"/>
      <c r="AG14" s="188"/>
      <c r="AH14" s="188"/>
      <c r="AI14" s="188"/>
      <c r="AK14" s="189"/>
      <c r="AL14" s="189"/>
      <c r="AM14" s="189"/>
      <c r="AN14" s="189"/>
      <c r="AO14" s="189"/>
      <c r="AP14" s="189"/>
      <c r="AQ14" s="189"/>
      <c r="AR14" s="189"/>
      <c r="AS14" s="189"/>
      <c r="AT14" s="189"/>
      <c r="AU14" s="189"/>
      <c r="AV14" s="189"/>
      <c r="AW14" s="189"/>
      <c r="AX14" s="189"/>
      <c r="AY14" s="189"/>
      <c r="AZ14" s="189"/>
      <c r="BA14" s="189"/>
      <c r="BB14" s="189"/>
    </row>
    <row r="15" spans="1:55" ht="7.5" customHeight="1">
      <c r="C15" s="47"/>
      <c r="D15" s="54"/>
      <c r="E15" s="55"/>
      <c r="F15" s="125"/>
      <c r="G15" s="125"/>
      <c r="H15" s="55"/>
      <c r="I15" s="125"/>
      <c r="J15" s="125"/>
      <c r="K15" s="125"/>
      <c r="L15" s="55"/>
      <c r="M15" s="55"/>
      <c r="N15" s="140"/>
      <c r="O15" s="140"/>
      <c r="P15" s="140"/>
      <c r="Q15" s="140"/>
      <c r="R15" s="55"/>
      <c r="S15" s="56"/>
      <c r="W15" s="51"/>
      <c r="X15" s="51"/>
      <c r="Y15" s="51"/>
      <c r="Z15" s="51"/>
      <c r="AA15" s="51"/>
      <c r="AB15" s="51"/>
      <c r="AC15" s="51"/>
      <c r="AD15" s="51"/>
      <c r="AE15" s="51"/>
      <c r="AF15" s="51"/>
      <c r="AG15" s="51"/>
      <c r="AH15" s="51"/>
      <c r="AI15" s="51"/>
    </row>
    <row r="16" spans="1:55" ht="12.95" customHeight="1">
      <c r="C16" s="47"/>
      <c r="D16" s="48"/>
      <c r="E16" s="48"/>
      <c r="F16" s="48"/>
      <c r="G16" s="48"/>
      <c r="H16" s="48"/>
      <c r="I16" s="48"/>
      <c r="J16" s="48"/>
      <c r="K16" s="48"/>
      <c r="L16" s="48"/>
      <c r="M16" s="48"/>
      <c r="N16" s="48"/>
      <c r="O16" s="48"/>
      <c r="P16" s="48"/>
      <c r="Q16" s="48"/>
      <c r="R16" s="48"/>
      <c r="S16" s="48"/>
      <c r="W16" s="188" t="s">
        <v>7</v>
      </c>
      <c r="X16" s="188"/>
      <c r="Y16" s="188"/>
      <c r="Z16" s="188"/>
      <c r="AA16" s="188"/>
      <c r="AB16" s="188"/>
      <c r="AC16" s="188"/>
      <c r="AD16" s="188"/>
      <c r="AE16" s="188"/>
      <c r="AF16" s="188"/>
      <c r="AG16" s="188"/>
      <c r="AH16" s="188"/>
      <c r="AI16" s="188"/>
      <c r="AK16" s="189"/>
      <c r="AL16" s="189"/>
      <c r="AM16" s="189"/>
      <c r="AN16" s="189"/>
      <c r="AO16" s="189"/>
      <c r="AP16" s="189"/>
      <c r="AQ16" s="189"/>
      <c r="AR16" s="189"/>
      <c r="AS16" s="189"/>
      <c r="AT16" s="189"/>
      <c r="AU16" s="189"/>
      <c r="AV16" s="189"/>
      <c r="AW16" s="189"/>
      <c r="AX16" s="189"/>
      <c r="AY16" s="189"/>
      <c r="AZ16" s="189"/>
      <c r="BA16" s="189"/>
      <c r="BB16" s="189"/>
    </row>
    <row r="17" spans="1:57" ht="7.5" customHeight="1"/>
    <row r="18" spans="1:57" ht="12" customHeight="1">
      <c r="D18" s="52" t="s">
        <v>8</v>
      </c>
    </row>
    <row r="19" spans="1:57" ht="12" customHeight="1">
      <c r="C19" s="52" t="s">
        <v>151</v>
      </c>
    </row>
    <row r="20" spans="1:57" ht="7.5" customHeight="1"/>
    <row r="21" spans="1:57" ht="18" customHeight="1">
      <c r="A21" s="182" t="s">
        <v>9</v>
      </c>
      <c r="B21" s="182"/>
      <c r="C21" s="182"/>
      <c r="D21" s="182"/>
      <c r="E21" s="182"/>
      <c r="F21" s="182"/>
      <c r="G21" s="182"/>
      <c r="H21" s="182"/>
      <c r="I21" s="182"/>
      <c r="J21" s="204"/>
      <c r="K21" s="204"/>
      <c r="L21" s="204"/>
      <c r="M21" s="204"/>
      <c r="N21" s="204"/>
      <c r="O21" s="204"/>
      <c r="P21" s="204"/>
      <c r="Q21" s="204"/>
      <c r="R21" s="204"/>
      <c r="S21" s="204"/>
      <c r="T21" s="204"/>
      <c r="U21" s="204"/>
      <c r="V21" s="204"/>
      <c r="W21" s="204"/>
      <c r="X21" s="204"/>
      <c r="Y21" s="204"/>
      <c r="Z21" s="204"/>
      <c r="AA21" s="204"/>
      <c r="AB21" s="205" t="s">
        <v>12</v>
      </c>
      <c r="AC21" s="205"/>
      <c r="AD21" s="205"/>
      <c r="AE21" s="205"/>
      <c r="AF21" s="205"/>
      <c r="AG21" s="205"/>
      <c r="AH21" s="205"/>
      <c r="AI21" s="205"/>
      <c r="AJ21" s="206"/>
      <c r="AK21" s="207"/>
      <c r="AL21" s="207"/>
      <c r="AM21" s="207"/>
      <c r="AN21" s="207"/>
      <c r="AO21" s="207"/>
      <c r="AP21" s="207"/>
      <c r="AQ21" s="207"/>
      <c r="AR21" s="207"/>
      <c r="AS21" s="207"/>
      <c r="AT21" s="207"/>
      <c r="AU21" s="207"/>
      <c r="AV21" s="207"/>
      <c r="AW21" s="207"/>
      <c r="AX21" s="207"/>
      <c r="AY21" s="207"/>
      <c r="AZ21" s="207"/>
      <c r="BA21" s="208" t="s">
        <v>70</v>
      </c>
      <c r="BB21" s="208"/>
      <c r="BC21" s="209"/>
    </row>
    <row r="22" spans="1:57" ht="18" customHeight="1">
      <c r="A22" s="182" t="s">
        <v>10</v>
      </c>
      <c r="B22" s="182"/>
      <c r="C22" s="182"/>
      <c r="D22" s="182"/>
      <c r="E22" s="182"/>
      <c r="F22" s="182"/>
      <c r="G22" s="182"/>
      <c r="H22" s="182"/>
      <c r="I22" s="182"/>
      <c r="J22" s="204"/>
      <c r="K22" s="204"/>
      <c r="L22" s="204"/>
      <c r="M22" s="204"/>
      <c r="N22" s="204"/>
      <c r="O22" s="204"/>
      <c r="P22" s="204"/>
      <c r="Q22" s="204"/>
      <c r="R22" s="204"/>
      <c r="S22" s="204"/>
      <c r="T22" s="204"/>
      <c r="U22" s="204"/>
      <c r="V22" s="204"/>
      <c r="W22" s="204"/>
      <c r="X22" s="204"/>
      <c r="Y22" s="204"/>
      <c r="Z22" s="204"/>
      <c r="AA22" s="204"/>
      <c r="AB22" s="205" t="s">
        <v>11</v>
      </c>
      <c r="AC22" s="205"/>
      <c r="AD22" s="205"/>
      <c r="AE22" s="205"/>
      <c r="AF22" s="205"/>
      <c r="AG22" s="205"/>
      <c r="AH22" s="205"/>
      <c r="AI22" s="205"/>
      <c r="AJ22" s="204"/>
      <c r="AK22" s="218"/>
      <c r="AL22" s="203"/>
      <c r="AM22" s="203"/>
      <c r="AN22" s="203"/>
      <c r="AO22" s="203"/>
      <c r="AP22" s="203"/>
      <c r="AQ22" s="203"/>
      <c r="AR22" s="203"/>
      <c r="AS22" s="203"/>
      <c r="AT22" s="203"/>
      <c r="AU22" s="203"/>
      <c r="AV22" s="203"/>
      <c r="AW22" s="203"/>
      <c r="AX22" s="203"/>
      <c r="AY22" s="203"/>
      <c r="AZ22" s="203"/>
      <c r="BA22" s="203"/>
      <c r="BB22" s="213"/>
      <c r="BC22" s="204"/>
    </row>
    <row r="23" spans="1:57" ht="18" customHeight="1">
      <c r="A23" s="182" t="s">
        <v>13</v>
      </c>
      <c r="B23" s="182"/>
      <c r="C23" s="182"/>
      <c r="D23" s="182"/>
      <c r="E23" s="182"/>
      <c r="F23" s="182"/>
      <c r="G23" s="182"/>
      <c r="H23" s="182"/>
      <c r="I23" s="182"/>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row>
    <row r="24" spans="1:57" ht="18" customHeight="1">
      <c r="A24" s="182" t="s">
        <v>14</v>
      </c>
      <c r="B24" s="182"/>
      <c r="C24" s="182"/>
      <c r="D24" s="182"/>
      <c r="E24" s="182"/>
      <c r="F24" s="182"/>
      <c r="G24" s="182"/>
      <c r="H24" s="182"/>
      <c r="I24" s="182"/>
      <c r="J24" s="215"/>
      <c r="K24" s="215"/>
      <c r="L24" s="215"/>
      <c r="M24" s="215"/>
      <c r="N24" s="215"/>
      <c r="O24" s="215"/>
      <c r="P24" s="215"/>
      <c r="Q24" s="215"/>
      <c r="R24" s="215"/>
      <c r="S24" s="215"/>
      <c r="T24" s="215"/>
      <c r="U24" s="215"/>
      <c r="V24" s="215"/>
      <c r="W24" s="215"/>
      <c r="X24" s="215"/>
      <c r="Y24" s="216" t="s">
        <v>15</v>
      </c>
      <c r="Z24" s="216"/>
      <c r="AA24" s="215"/>
      <c r="AB24" s="215"/>
      <c r="AC24" s="215"/>
      <c r="AD24" s="215"/>
      <c r="AE24" s="215"/>
      <c r="AF24" s="215"/>
      <c r="AG24" s="215"/>
      <c r="AH24" s="215"/>
      <c r="AI24" s="215"/>
      <c r="AJ24" s="215"/>
      <c r="AK24" s="215"/>
      <c r="AL24" s="215"/>
      <c r="AM24" s="215"/>
      <c r="AN24" s="215"/>
      <c r="AO24" s="215"/>
      <c r="AP24" s="216" t="s">
        <v>69</v>
      </c>
      <c r="AQ24" s="216"/>
      <c r="AR24" s="216"/>
      <c r="AS24" s="216"/>
      <c r="AT24" s="216"/>
      <c r="AU24" s="216"/>
      <c r="AV24" s="216"/>
      <c r="AW24" s="216"/>
      <c r="AX24" s="216"/>
      <c r="AY24" s="216"/>
      <c r="AZ24" s="216"/>
      <c r="BA24" s="216"/>
      <c r="BB24" s="216"/>
      <c r="BC24" s="217"/>
    </row>
    <row r="25" spans="1:57" ht="18" customHeight="1">
      <c r="A25" s="176" t="s">
        <v>19</v>
      </c>
      <c r="B25" s="176"/>
      <c r="C25" s="176"/>
      <c r="D25" s="176"/>
      <c r="E25" s="176"/>
      <c r="F25" s="176"/>
      <c r="G25" s="176"/>
      <c r="H25" s="176"/>
      <c r="I25" s="176"/>
      <c r="J25" s="210"/>
      <c r="K25" s="210"/>
      <c r="L25" s="210"/>
      <c r="M25" s="210"/>
      <c r="N25" s="210"/>
      <c r="O25" s="210"/>
      <c r="P25" s="210"/>
      <c r="Q25" s="210"/>
      <c r="R25" s="210"/>
      <c r="S25" s="211" t="s">
        <v>20</v>
      </c>
      <c r="T25" s="211"/>
      <c r="U25" s="211"/>
      <c r="V25" s="211"/>
      <c r="W25" s="211"/>
      <c r="X25" s="211"/>
      <c r="Y25" s="211"/>
      <c r="Z25" s="211"/>
      <c r="AA25" s="211"/>
      <c r="AB25" s="212"/>
      <c r="AC25" s="212"/>
      <c r="AD25" s="212"/>
      <c r="AE25" s="212"/>
      <c r="AF25" s="212"/>
      <c r="AG25" s="212"/>
      <c r="AH25" s="212"/>
      <c r="AI25" s="212"/>
      <c r="AJ25" s="212"/>
      <c r="AK25" s="211" t="s">
        <v>21</v>
      </c>
      <c r="AL25" s="211"/>
      <c r="AM25" s="211"/>
      <c r="AN25" s="211"/>
      <c r="AO25" s="211"/>
      <c r="AP25" s="211"/>
      <c r="AQ25" s="211"/>
      <c r="AR25" s="211"/>
      <c r="AS25" s="211"/>
      <c r="AT25" s="211"/>
      <c r="AU25" s="212"/>
      <c r="AV25" s="212"/>
      <c r="AW25" s="212"/>
      <c r="AX25" s="212"/>
      <c r="AY25" s="212"/>
      <c r="AZ25" s="212"/>
      <c r="BA25" s="212"/>
      <c r="BB25" s="212"/>
      <c r="BC25" s="212"/>
    </row>
    <row r="26" spans="1:57" s="26" customFormat="1" ht="15" customHeight="1">
      <c r="A26" s="171" t="s">
        <v>41</v>
      </c>
      <c r="B26" s="171"/>
      <c r="C26" s="171"/>
      <c r="D26" s="171"/>
      <c r="E26" s="171"/>
      <c r="F26" s="171"/>
      <c r="G26" s="171"/>
      <c r="H26" s="171"/>
      <c r="I26" s="171"/>
      <c r="J26" s="223" t="s">
        <v>36</v>
      </c>
      <c r="K26" s="223"/>
      <c r="L26" s="223"/>
      <c r="M26" s="223" t="s">
        <v>37</v>
      </c>
      <c r="N26" s="223"/>
      <c r="O26" s="223"/>
      <c r="P26" s="223"/>
      <c r="Q26" s="223"/>
      <c r="R26" s="223"/>
      <c r="S26" s="223"/>
      <c r="T26" s="223"/>
      <c r="U26" s="223"/>
      <c r="V26" s="223"/>
      <c r="W26" s="223"/>
      <c r="X26" s="223" t="s">
        <v>38</v>
      </c>
      <c r="Y26" s="223"/>
      <c r="Z26" s="223"/>
      <c r="AA26" s="223" t="s">
        <v>39</v>
      </c>
      <c r="AB26" s="223"/>
      <c r="AC26" s="223"/>
      <c r="AD26" s="223" t="s">
        <v>40</v>
      </c>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E26" s="57"/>
    </row>
    <row r="27" spans="1:57" s="26" customFormat="1" ht="23.25" customHeight="1">
      <c r="A27" s="171"/>
      <c r="B27" s="171"/>
      <c r="C27" s="171"/>
      <c r="D27" s="171"/>
      <c r="E27" s="171"/>
      <c r="F27" s="171"/>
      <c r="G27" s="171"/>
      <c r="H27" s="171"/>
      <c r="I27" s="171"/>
      <c r="J27" s="224"/>
      <c r="K27" s="224"/>
      <c r="L27" s="224"/>
      <c r="M27" s="224"/>
      <c r="N27" s="224"/>
      <c r="O27" s="224"/>
      <c r="P27" s="224"/>
      <c r="Q27" s="224"/>
      <c r="R27" s="224"/>
      <c r="S27" s="224"/>
      <c r="T27" s="224"/>
      <c r="U27" s="224"/>
      <c r="V27" s="224"/>
      <c r="W27" s="224"/>
      <c r="X27" s="224"/>
      <c r="Y27" s="224"/>
      <c r="Z27" s="224"/>
      <c r="AA27" s="224"/>
      <c r="AB27" s="224"/>
      <c r="AC27" s="224"/>
      <c r="AD27" s="219"/>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220"/>
      <c r="BE27" s="57"/>
    </row>
    <row r="28" spans="1:57" s="26" customFormat="1" ht="23.25" customHeight="1">
      <c r="A28" s="171"/>
      <c r="B28" s="171"/>
      <c r="C28" s="171"/>
      <c r="D28" s="171"/>
      <c r="E28" s="171"/>
      <c r="F28" s="171"/>
      <c r="G28" s="171"/>
      <c r="H28" s="171"/>
      <c r="I28" s="171"/>
      <c r="J28" s="221"/>
      <c r="K28" s="221"/>
      <c r="L28" s="221"/>
      <c r="M28" s="221"/>
      <c r="N28" s="221"/>
      <c r="O28" s="221"/>
      <c r="P28" s="221"/>
      <c r="Q28" s="221"/>
      <c r="R28" s="221"/>
      <c r="S28" s="221"/>
      <c r="T28" s="221"/>
      <c r="U28" s="221"/>
      <c r="V28" s="221"/>
      <c r="W28" s="221"/>
      <c r="X28" s="221"/>
      <c r="Y28" s="221"/>
      <c r="Z28" s="221"/>
      <c r="AA28" s="221"/>
      <c r="AB28" s="221"/>
      <c r="AC28" s="221"/>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E28" s="57"/>
    </row>
    <row r="29" spans="1:57" s="26" customFormat="1" ht="23.25" customHeight="1">
      <c r="A29" s="171"/>
      <c r="B29" s="171"/>
      <c r="C29" s="171"/>
      <c r="D29" s="171"/>
      <c r="E29" s="171"/>
      <c r="F29" s="171"/>
      <c r="G29" s="171"/>
      <c r="H29" s="171"/>
      <c r="I29" s="171"/>
      <c r="J29" s="225"/>
      <c r="K29" s="225"/>
      <c r="L29" s="225"/>
      <c r="M29" s="225"/>
      <c r="N29" s="225"/>
      <c r="O29" s="225"/>
      <c r="P29" s="225"/>
      <c r="Q29" s="225"/>
      <c r="R29" s="225"/>
      <c r="S29" s="225"/>
      <c r="T29" s="225"/>
      <c r="U29" s="225"/>
      <c r="V29" s="225"/>
      <c r="W29" s="225"/>
      <c r="X29" s="225"/>
      <c r="Y29" s="225"/>
      <c r="Z29" s="225"/>
      <c r="AA29" s="225"/>
      <c r="AB29" s="225"/>
      <c r="AC29" s="225"/>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E29" s="57"/>
    </row>
    <row r="30" spans="1:57" ht="12.95" customHeight="1">
      <c r="A30" s="115" t="s">
        <v>16</v>
      </c>
      <c r="B30" s="115"/>
      <c r="C30" s="115"/>
      <c r="D30" s="115"/>
      <c r="E30" s="115"/>
      <c r="F30" s="115"/>
      <c r="G30" s="115"/>
      <c r="H30" s="115"/>
      <c r="I30" s="115"/>
      <c r="J30" s="227" t="s">
        <v>17</v>
      </c>
      <c r="K30" s="228"/>
      <c r="L30" s="228"/>
      <c r="M30" s="228"/>
      <c r="N30" s="228"/>
      <c r="O30" s="228"/>
      <c r="P30" s="228"/>
      <c r="Q30" s="228"/>
      <c r="R30" s="228"/>
      <c r="S30" s="229"/>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0"/>
      <c r="AZ30" s="230"/>
      <c r="BA30" s="230"/>
      <c r="BB30" s="230"/>
      <c r="BC30" s="230"/>
      <c r="BE30" s="57"/>
    </row>
    <row r="31" spans="1:57" ht="12.95" customHeight="1">
      <c r="A31" s="115"/>
      <c r="B31" s="115"/>
      <c r="C31" s="115"/>
      <c r="D31" s="115"/>
      <c r="E31" s="115"/>
      <c r="F31" s="115"/>
      <c r="G31" s="115"/>
      <c r="H31" s="115"/>
      <c r="I31" s="115"/>
      <c r="J31" s="231" t="s">
        <v>18</v>
      </c>
      <c r="K31" s="232"/>
      <c r="L31" s="232"/>
      <c r="M31" s="232"/>
      <c r="N31" s="232"/>
      <c r="O31" s="232"/>
      <c r="P31" s="232"/>
      <c r="Q31" s="232"/>
      <c r="R31" s="232"/>
      <c r="S31" s="233"/>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E31" s="57"/>
    </row>
    <row r="32" spans="1:57" ht="12.95" customHeight="1">
      <c r="A32" s="115"/>
      <c r="B32" s="115"/>
      <c r="C32" s="115"/>
      <c r="D32" s="115"/>
      <c r="E32" s="115"/>
      <c r="F32" s="115"/>
      <c r="G32" s="115"/>
      <c r="H32" s="115"/>
      <c r="I32" s="115"/>
      <c r="J32" s="227" t="s">
        <v>17</v>
      </c>
      <c r="K32" s="228"/>
      <c r="L32" s="228"/>
      <c r="M32" s="228"/>
      <c r="N32" s="228"/>
      <c r="O32" s="228"/>
      <c r="P32" s="228"/>
      <c r="Q32" s="228"/>
      <c r="R32" s="228"/>
      <c r="S32" s="229"/>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E32" s="57"/>
    </row>
    <row r="33" spans="1:57" ht="12.95" customHeight="1">
      <c r="A33" s="115"/>
      <c r="B33" s="115"/>
      <c r="C33" s="115"/>
      <c r="D33" s="115"/>
      <c r="E33" s="115"/>
      <c r="F33" s="115"/>
      <c r="G33" s="115"/>
      <c r="H33" s="115"/>
      <c r="I33" s="115"/>
      <c r="J33" s="231" t="s">
        <v>18</v>
      </c>
      <c r="K33" s="232"/>
      <c r="L33" s="232"/>
      <c r="M33" s="232"/>
      <c r="N33" s="232"/>
      <c r="O33" s="232"/>
      <c r="P33" s="232"/>
      <c r="Q33" s="232"/>
      <c r="R33" s="232"/>
      <c r="S33" s="233"/>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E33" s="57"/>
    </row>
    <row r="34" spans="1:57" ht="12.95" customHeight="1">
      <c r="A34" s="115"/>
      <c r="B34" s="115"/>
      <c r="C34" s="115"/>
      <c r="D34" s="115"/>
      <c r="E34" s="115"/>
      <c r="F34" s="115"/>
      <c r="G34" s="115"/>
      <c r="H34" s="115"/>
      <c r="I34" s="115"/>
      <c r="J34" s="227" t="s">
        <v>17</v>
      </c>
      <c r="K34" s="228"/>
      <c r="L34" s="228"/>
      <c r="M34" s="228"/>
      <c r="N34" s="228"/>
      <c r="O34" s="228"/>
      <c r="P34" s="228"/>
      <c r="Q34" s="228"/>
      <c r="R34" s="228"/>
      <c r="S34" s="229"/>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E34" s="57"/>
    </row>
    <row r="35" spans="1:57" ht="12.95" customHeight="1" thickBot="1">
      <c r="A35" s="115"/>
      <c r="B35" s="115"/>
      <c r="C35" s="115"/>
      <c r="D35" s="115"/>
      <c r="E35" s="115"/>
      <c r="F35" s="115"/>
      <c r="G35" s="115"/>
      <c r="H35" s="115"/>
      <c r="I35" s="115"/>
      <c r="J35" s="235" t="s">
        <v>18</v>
      </c>
      <c r="K35" s="236"/>
      <c r="L35" s="236"/>
      <c r="M35" s="236"/>
      <c r="N35" s="236"/>
      <c r="O35" s="236"/>
      <c r="P35" s="236"/>
      <c r="Q35" s="236"/>
      <c r="R35" s="236"/>
      <c r="S35" s="237"/>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E35" s="57"/>
    </row>
    <row r="36" spans="1:57" ht="15" customHeight="1" thickTop="1">
      <c r="A36" s="115"/>
      <c r="B36" s="115"/>
      <c r="C36" s="115"/>
      <c r="D36" s="115"/>
      <c r="E36" s="115"/>
      <c r="F36" s="115"/>
      <c r="G36" s="115"/>
      <c r="H36" s="115"/>
      <c r="I36" s="115"/>
      <c r="J36" s="152" t="s">
        <v>67</v>
      </c>
      <c r="K36" s="153"/>
      <c r="L36" s="153"/>
      <c r="M36" s="153"/>
      <c r="N36" s="153"/>
      <c r="O36" s="153"/>
      <c r="P36" s="153"/>
      <c r="Q36" s="153"/>
      <c r="R36" s="153"/>
      <c r="S36" s="153"/>
      <c r="T36" s="153"/>
      <c r="U36" s="153"/>
      <c r="V36" s="153"/>
      <c r="W36" s="153"/>
      <c r="X36" s="153"/>
      <c r="Y36" s="153"/>
      <c r="Z36" s="156"/>
      <c r="AA36" s="156"/>
      <c r="AB36" s="156" t="s">
        <v>3</v>
      </c>
      <c r="AC36" s="156"/>
      <c r="AD36" s="156"/>
      <c r="AE36" s="156"/>
      <c r="AF36" s="154" t="s">
        <v>68</v>
      </c>
      <c r="AG36" s="154"/>
      <c r="AH36" s="154"/>
      <c r="AI36" s="154"/>
      <c r="AJ36" s="154"/>
      <c r="AK36" s="154"/>
      <c r="AL36" s="154"/>
      <c r="AM36" s="154"/>
      <c r="AN36" s="154"/>
      <c r="AO36" s="155"/>
      <c r="AP36" s="281"/>
      <c r="AQ36" s="216"/>
      <c r="AR36" s="216"/>
      <c r="AS36" s="216"/>
      <c r="AT36" s="216"/>
      <c r="AU36" s="216"/>
      <c r="AV36" s="216"/>
      <c r="AW36" s="216"/>
      <c r="AX36" s="216"/>
      <c r="AY36" s="216"/>
      <c r="AZ36" s="216"/>
      <c r="BA36" s="216"/>
      <c r="BB36" s="216"/>
      <c r="BC36" s="217"/>
      <c r="BE36" s="57"/>
    </row>
    <row r="37" spans="1:57" ht="15" customHeight="1">
      <c r="A37" s="115" t="s">
        <v>150</v>
      </c>
      <c r="B37" s="115"/>
      <c r="C37" s="115"/>
      <c r="D37" s="115"/>
      <c r="E37" s="115"/>
      <c r="F37" s="115"/>
      <c r="G37" s="115"/>
      <c r="H37" s="115"/>
      <c r="I37" s="115"/>
      <c r="J37" s="246"/>
      <c r="K37" s="247"/>
      <c r="L37" s="10" t="s">
        <v>46</v>
      </c>
      <c r="M37" s="15"/>
      <c r="N37" s="15"/>
      <c r="O37" s="15"/>
      <c r="P37" s="15"/>
      <c r="Q37" s="15"/>
      <c r="R37" s="15"/>
      <c r="S37" s="15"/>
      <c r="T37" s="15"/>
      <c r="U37" s="15"/>
      <c r="V37" s="15"/>
      <c r="W37" s="15"/>
      <c r="X37" s="15"/>
      <c r="Y37" s="15"/>
      <c r="Z37" s="15"/>
      <c r="AA37" s="15"/>
      <c r="AB37" s="15"/>
      <c r="AC37" s="15"/>
      <c r="AD37" s="15"/>
      <c r="AE37" s="15"/>
      <c r="AF37" s="15"/>
      <c r="AG37" s="15"/>
      <c r="AH37" s="15"/>
      <c r="AI37" s="15"/>
      <c r="AJ37" s="16"/>
      <c r="AK37" s="15"/>
      <c r="AL37" s="15"/>
      <c r="AM37" s="15"/>
      <c r="AN37" s="10"/>
      <c r="AO37" s="10"/>
      <c r="AP37" s="10"/>
      <c r="AQ37" s="10"/>
      <c r="AR37" s="10"/>
      <c r="AS37" s="10"/>
      <c r="AT37" s="10"/>
      <c r="AU37" s="10"/>
      <c r="AV37" s="10"/>
      <c r="AW37" s="10"/>
      <c r="AX37" s="10"/>
      <c r="AY37" s="10"/>
      <c r="AZ37" s="10"/>
      <c r="BA37" s="10"/>
      <c r="BB37" s="10"/>
      <c r="BC37" s="11"/>
      <c r="BE37" s="57"/>
    </row>
    <row r="38" spans="1:57" ht="12.95" customHeight="1">
      <c r="A38" s="115"/>
      <c r="B38" s="115"/>
      <c r="C38" s="115"/>
      <c r="D38" s="115"/>
      <c r="E38" s="115"/>
      <c r="F38" s="115"/>
      <c r="G38" s="115"/>
      <c r="H38" s="115"/>
      <c r="I38" s="115"/>
      <c r="J38" s="248"/>
      <c r="K38" s="242"/>
      <c r="L38" s="42" t="s">
        <v>47</v>
      </c>
      <c r="M38" s="17"/>
      <c r="N38" s="17"/>
      <c r="O38" s="17"/>
      <c r="P38" s="17"/>
      <c r="Q38" s="17"/>
      <c r="R38" s="17"/>
      <c r="S38" s="17"/>
      <c r="T38" s="17"/>
      <c r="U38" s="17"/>
      <c r="V38" s="17"/>
      <c r="W38" s="17"/>
      <c r="X38" s="17"/>
      <c r="Y38" s="17"/>
      <c r="Z38" s="17"/>
      <c r="AA38" s="17"/>
      <c r="AB38" s="17"/>
      <c r="AC38" s="17"/>
      <c r="AD38" s="17"/>
      <c r="AE38" s="17"/>
      <c r="AF38" s="17"/>
      <c r="AG38" s="17"/>
      <c r="AH38" s="17"/>
      <c r="AI38" s="17"/>
      <c r="AJ38" s="18"/>
      <c r="AK38" s="17"/>
      <c r="AL38" s="17"/>
      <c r="AM38" s="17"/>
      <c r="AN38" s="42"/>
      <c r="AO38" s="42"/>
      <c r="AP38" s="42"/>
      <c r="AQ38" s="42"/>
      <c r="AR38" s="42"/>
      <c r="AS38" s="42"/>
      <c r="AT38" s="42"/>
      <c r="AU38" s="42"/>
      <c r="AV38" s="42"/>
      <c r="AW38" s="42"/>
      <c r="AX38" s="42"/>
      <c r="AY38" s="42"/>
      <c r="AZ38" s="42"/>
      <c r="BA38" s="42"/>
      <c r="BB38" s="42"/>
      <c r="BC38" s="12"/>
      <c r="BE38" s="57"/>
    </row>
    <row r="39" spans="1:57" ht="15.75" customHeight="1">
      <c r="A39" s="115"/>
      <c r="B39" s="115"/>
      <c r="C39" s="115"/>
      <c r="D39" s="115"/>
      <c r="E39" s="115"/>
      <c r="F39" s="115"/>
      <c r="G39" s="115"/>
      <c r="H39" s="115"/>
      <c r="I39" s="115"/>
      <c r="J39" s="249"/>
      <c r="K39" s="250"/>
      <c r="L39" s="32" t="s">
        <v>43</v>
      </c>
      <c r="M39" s="29"/>
      <c r="N39" s="29"/>
      <c r="O39" s="29"/>
      <c r="P39" s="29"/>
      <c r="Q39" s="29"/>
      <c r="R39" s="29"/>
      <c r="S39" s="29"/>
      <c r="T39" s="29"/>
      <c r="U39" s="29"/>
      <c r="V39" s="29"/>
      <c r="W39" s="29"/>
      <c r="X39" s="29"/>
      <c r="Y39" s="29"/>
      <c r="Z39" s="29"/>
      <c r="AA39" s="29"/>
      <c r="AB39" s="29"/>
      <c r="AC39" s="29"/>
      <c r="AD39" s="29"/>
      <c r="AE39" s="29"/>
      <c r="AF39" s="29"/>
      <c r="AG39" s="29"/>
      <c r="AH39" s="29"/>
      <c r="AI39" s="29"/>
      <c r="AJ39" s="30"/>
      <c r="AK39" s="29"/>
      <c r="AL39" s="29"/>
      <c r="AM39" s="29"/>
      <c r="AN39" s="28"/>
      <c r="AO39" s="28"/>
      <c r="AP39" s="28"/>
      <c r="AQ39" s="28"/>
      <c r="AR39" s="28"/>
      <c r="AS39" s="28"/>
      <c r="AT39" s="28"/>
      <c r="AU39" s="28"/>
      <c r="AV39" s="28"/>
      <c r="AW39" s="28"/>
      <c r="AX39" s="28"/>
      <c r="AY39" s="28"/>
      <c r="AZ39" s="28"/>
      <c r="BA39" s="28"/>
      <c r="BB39" s="28"/>
      <c r="BC39" s="31"/>
      <c r="BE39" s="57"/>
    </row>
    <row r="40" spans="1:57" ht="12.95" customHeight="1">
      <c r="A40" s="115"/>
      <c r="B40" s="115"/>
      <c r="C40" s="115"/>
      <c r="D40" s="115"/>
      <c r="E40" s="115"/>
      <c r="F40" s="115"/>
      <c r="G40" s="115"/>
      <c r="H40" s="115"/>
      <c r="I40" s="115"/>
      <c r="J40" s="248"/>
      <c r="K40" s="242"/>
      <c r="L40" s="22" t="s">
        <v>44</v>
      </c>
      <c r="M40" s="17"/>
      <c r="N40" s="17"/>
      <c r="O40" s="17"/>
      <c r="P40" s="17"/>
      <c r="Q40" s="17"/>
      <c r="R40" s="17"/>
      <c r="S40" s="17"/>
      <c r="T40" s="17"/>
      <c r="U40" s="17"/>
      <c r="V40" s="17"/>
      <c r="W40" s="17"/>
      <c r="X40" s="17"/>
      <c r="Y40" s="17"/>
      <c r="Z40" s="17"/>
      <c r="AA40" s="17"/>
      <c r="AB40" s="17"/>
      <c r="AC40" s="17"/>
      <c r="AD40" s="17"/>
      <c r="AE40" s="17"/>
      <c r="AF40" s="17"/>
      <c r="AG40" s="17"/>
      <c r="AH40" s="17"/>
      <c r="AI40" s="17"/>
      <c r="AJ40" s="18"/>
      <c r="AK40" s="17"/>
      <c r="AL40" s="17"/>
      <c r="AM40" s="17"/>
      <c r="AN40" s="42"/>
      <c r="AO40" s="42"/>
      <c r="AP40" s="42"/>
      <c r="AQ40" s="42"/>
      <c r="AR40" s="42"/>
      <c r="AS40" s="42"/>
      <c r="AT40" s="42"/>
      <c r="AU40" s="42"/>
      <c r="AV40" s="42"/>
      <c r="AW40" s="42"/>
      <c r="AX40" s="42"/>
      <c r="AY40" s="42"/>
      <c r="AZ40" s="42"/>
      <c r="BA40" s="42"/>
      <c r="BB40" s="42"/>
      <c r="BC40" s="12"/>
    </row>
    <row r="41" spans="1:57" ht="12.95" customHeight="1">
      <c r="A41" s="115"/>
      <c r="B41" s="115"/>
      <c r="C41" s="115"/>
      <c r="D41" s="115"/>
      <c r="E41" s="115"/>
      <c r="F41" s="115"/>
      <c r="G41" s="115"/>
      <c r="H41" s="115"/>
      <c r="I41" s="115"/>
      <c r="J41" s="251"/>
      <c r="K41" s="252"/>
      <c r="L41" s="37" t="s">
        <v>42</v>
      </c>
      <c r="M41" s="34"/>
      <c r="N41" s="34"/>
      <c r="O41" s="34"/>
      <c r="P41" s="34"/>
      <c r="Q41" s="34"/>
      <c r="R41" s="34"/>
      <c r="S41" s="34"/>
      <c r="T41" s="34"/>
      <c r="U41" s="34"/>
      <c r="V41" s="34"/>
      <c r="W41" s="34"/>
      <c r="X41" s="34"/>
      <c r="Y41" s="34"/>
      <c r="Z41" s="34"/>
      <c r="AA41" s="34"/>
      <c r="AB41" s="34"/>
      <c r="AC41" s="34"/>
      <c r="AD41" s="34"/>
      <c r="AE41" s="34"/>
      <c r="AF41" s="34"/>
      <c r="AG41" s="34"/>
      <c r="AH41" s="34"/>
      <c r="AI41" s="34"/>
      <c r="AJ41" s="35"/>
      <c r="AK41" s="34"/>
      <c r="AL41" s="34"/>
      <c r="AM41" s="34"/>
      <c r="AN41" s="33"/>
      <c r="AO41" s="33"/>
      <c r="AP41" s="33"/>
      <c r="AQ41" s="33"/>
      <c r="AR41" s="33"/>
      <c r="AS41" s="33"/>
      <c r="AT41" s="33"/>
      <c r="AU41" s="33"/>
      <c r="AV41" s="33"/>
      <c r="AW41" s="33"/>
      <c r="AX41" s="33"/>
      <c r="AY41" s="33"/>
      <c r="AZ41" s="33"/>
      <c r="BA41" s="33"/>
      <c r="BB41" s="33"/>
      <c r="BC41" s="36"/>
    </row>
    <row r="42" spans="1:57" ht="15.75" customHeight="1">
      <c r="A42" s="115"/>
      <c r="B42" s="115"/>
      <c r="C42" s="115"/>
      <c r="D42" s="115"/>
      <c r="E42" s="115"/>
      <c r="F42" s="115"/>
      <c r="G42" s="115"/>
      <c r="H42" s="115"/>
      <c r="I42" s="115"/>
      <c r="J42" s="253"/>
      <c r="K42" s="216"/>
      <c r="L42" s="21" t="s">
        <v>45</v>
      </c>
      <c r="M42" s="19"/>
      <c r="N42" s="19"/>
      <c r="O42" s="19"/>
      <c r="P42" s="19"/>
      <c r="Q42" s="19"/>
      <c r="R42" s="19"/>
      <c r="S42" s="19"/>
      <c r="T42" s="19"/>
      <c r="U42" s="19"/>
      <c r="V42" s="19"/>
      <c r="W42" s="19"/>
      <c r="X42" s="19"/>
      <c r="Y42" s="19"/>
      <c r="Z42" s="19"/>
      <c r="AA42" s="19"/>
      <c r="AB42" s="19"/>
      <c r="AC42" s="19"/>
      <c r="AD42" s="19"/>
      <c r="AE42" s="19"/>
      <c r="AF42" s="19"/>
      <c r="AG42" s="19"/>
      <c r="AH42" s="19"/>
      <c r="AI42" s="19"/>
      <c r="AJ42" s="20"/>
      <c r="AK42" s="19"/>
      <c r="AL42" s="19"/>
      <c r="AM42" s="19"/>
      <c r="AN42" s="8"/>
      <c r="AO42" s="8"/>
      <c r="AP42" s="8"/>
      <c r="AQ42" s="8"/>
      <c r="AR42" s="8"/>
      <c r="AS42" s="8"/>
      <c r="AT42" s="8"/>
      <c r="AU42" s="8"/>
      <c r="AV42" s="8"/>
      <c r="AW42" s="8"/>
      <c r="AX42" s="8"/>
      <c r="AY42" s="8"/>
      <c r="AZ42" s="8"/>
      <c r="BA42" s="8"/>
      <c r="BB42" s="8"/>
      <c r="BC42" s="9"/>
    </row>
    <row r="43" spans="1:57" ht="15.75" customHeight="1">
      <c r="A43" s="126" t="s">
        <v>50</v>
      </c>
      <c r="B43" s="127"/>
      <c r="C43" s="127"/>
      <c r="D43" s="127"/>
      <c r="E43" s="127"/>
      <c r="F43" s="127"/>
      <c r="G43" s="127"/>
      <c r="H43" s="127"/>
      <c r="I43" s="128"/>
      <c r="J43" s="10" t="s">
        <v>52</v>
      </c>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1"/>
      <c r="AN43" s="10"/>
      <c r="AO43" s="10"/>
      <c r="AP43" s="10"/>
      <c r="AQ43" s="10"/>
      <c r="AR43" s="10"/>
      <c r="AS43" s="10"/>
      <c r="AT43" s="10"/>
      <c r="AU43" s="10"/>
      <c r="AV43" s="10"/>
      <c r="AW43" s="10"/>
      <c r="AX43" s="10"/>
      <c r="AY43" s="10"/>
      <c r="AZ43" s="10"/>
      <c r="BA43" s="10"/>
      <c r="BB43" s="10"/>
      <c r="BC43" s="11"/>
    </row>
    <row r="44" spans="1:57" ht="15" customHeight="1">
      <c r="A44" s="129"/>
      <c r="B44" s="130"/>
      <c r="C44" s="130"/>
      <c r="D44" s="130"/>
      <c r="E44" s="130"/>
      <c r="F44" s="130"/>
      <c r="G44" s="130"/>
      <c r="H44" s="130"/>
      <c r="I44" s="131"/>
      <c r="J44" s="41"/>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5"/>
    </row>
    <row r="45" spans="1:57" ht="15" customHeight="1">
      <c r="A45" s="129"/>
      <c r="B45" s="130"/>
      <c r="C45" s="130"/>
      <c r="D45" s="130"/>
      <c r="E45" s="130"/>
      <c r="F45" s="130"/>
      <c r="G45" s="130"/>
      <c r="H45" s="130"/>
      <c r="I45" s="131"/>
      <c r="J45" s="41"/>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5"/>
    </row>
    <row r="46" spans="1:57" ht="15" customHeight="1">
      <c r="A46" s="129"/>
      <c r="B46" s="130"/>
      <c r="C46" s="130"/>
      <c r="D46" s="130"/>
      <c r="E46" s="130"/>
      <c r="F46" s="130"/>
      <c r="G46" s="130"/>
      <c r="H46" s="130"/>
      <c r="I46" s="131"/>
      <c r="J46" s="41"/>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5"/>
    </row>
    <row r="47" spans="1:57" ht="15" customHeight="1">
      <c r="A47" s="129"/>
      <c r="B47" s="130"/>
      <c r="C47" s="130"/>
      <c r="D47" s="130"/>
      <c r="E47" s="130"/>
      <c r="F47" s="130"/>
      <c r="G47" s="130"/>
      <c r="H47" s="130"/>
      <c r="I47" s="131"/>
      <c r="J47" s="41"/>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5"/>
    </row>
    <row r="48" spans="1:57" ht="15" customHeight="1">
      <c r="A48" s="129"/>
      <c r="B48" s="130"/>
      <c r="C48" s="130"/>
      <c r="D48" s="130"/>
      <c r="E48" s="130"/>
      <c r="F48" s="130"/>
      <c r="G48" s="130"/>
      <c r="H48" s="130"/>
      <c r="I48" s="131"/>
      <c r="J48" s="41"/>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5"/>
    </row>
    <row r="49" spans="1:55" ht="15" customHeight="1">
      <c r="A49" s="129"/>
      <c r="B49" s="130"/>
      <c r="C49" s="130"/>
      <c r="D49" s="130"/>
      <c r="E49" s="130"/>
      <c r="F49" s="130"/>
      <c r="G49" s="130"/>
      <c r="H49" s="130"/>
      <c r="I49" s="131"/>
      <c r="J49" s="41"/>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5"/>
    </row>
    <row r="50" spans="1:55" ht="15.75" customHeight="1">
      <c r="A50" s="129"/>
      <c r="B50" s="130"/>
      <c r="C50" s="130"/>
      <c r="D50" s="130"/>
      <c r="E50" s="130"/>
      <c r="F50" s="130"/>
      <c r="G50" s="130"/>
      <c r="H50" s="130"/>
      <c r="I50" s="131"/>
      <c r="J50" s="42" t="s">
        <v>51</v>
      </c>
      <c r="K50" s="39"/>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23"/>
      <c r="AK50" s="42"/>
      <c r="AL50" s="42"/>
      <c r="AM50" s="42"/>
      <c r="AN50" s="42"/>
      <c r="AO50" s="42"/>
      <c r="AP50" s="42"/>
      <c r="AQ50" s="42"/>
      <c r="AR50" s="42"/>
      <c r="AS50" s="42"/>
      <c r="AT50" s="42"/>
      <c r="AU50" s="42"/>
      <c r="AV50" s="42"/>
      <c r="AW50" s="42"/>
      <c r="AX50" s="42"/>
      <c r="AY50" s="42"/>
      <c r="AZ50" s="42"/>
      <c r="BA50" s="42"/>
      <c r="BB50" s="42"/>
      <c r="BC50" s="12"/>
    </row>
    <row r="51" spans="1:55" ht="15" customHeight="1">
      <c r="A51" s="129"/>
      <c r="B51" s="130"/>
      <c r="C51" s="130"/>
      <c r="D51" s="130"/>
      <c r="E51" s="130"/>
      <c r="F51" s="130"/>
      <c r="G51" s="130"/>
      <c r="H51" s="130"/>
      <c r="I51" s="131"/>
      <c r="J51" s="41"/>
      <c r="K51" s="39"/>
      <c r="L51" s="232" t="s">
        <v>53</v>
      </c>
      <c r="M51" s="232"/>
      <c r="N51" s="232"/>
      <c r="O51" s="42"/>
      <c r="P51" s="256" t="s">
        <v>54</v>
      </c>
      <c r="Q51" s="256"/>
      <c r="R51" s="256"/>
      <c r="S51" s="256"/>
      <c r="T51" s="256"/>
      <c r="U51" s="256"/>
      <c r="V51" s="243"/>
      <c r="W51" s="243"/>
      <c r="X51" s="243"/>
      <c r="Y51" s="243"/>
      <c r="Z51" s="42" t="s">
        <v>3</v>
      </c>
      <c r="AA51" s="42"/>
      <c r="AB51" s="243"/>
      <c r="AC51" s="243"/>
      <c r="AD51" s="243"/>
      <c r="AE51" s="243"/>
      <c r="AF51" s="42" t="s">
        <v>60</v>
      </c>
      <c r="AG51" s="42"/>
      <c r="AH51" s="42"/>
      <c r="AI51" s="42"/>
      <c r="AJ51" s="23"/>
      <c r="AK51" s="42"/>
      <c r="AL51" s="42"/>
      <c r="AM51" s="42"/>
      <c r="AN51" s="42"/>
      <c r="AO51" s="244"/>
      <c r="AP51" s="244"/>
      <c r="AQ51" s="244"/>
      <c r="AR51" s="42"/>
      <c r="AS51" s="244"/>
      <c r="AT51" s="244"/>
      <c r="AU51" s="244"/>
      <c r="AV51" s="42"/>
      <c r="AW51" s="42"/>
      <c r="AX51" s="42"/>
      <c r="AY51" s="42"/>
      <c r="AZ51" s="42"/>
      <c r="BA51" s="42"/>
      <c r="BB51" s="42"/>
      <c r="BC51" s="12"/>
    </row>
    <row r="52" spans="1:55" ht="15" customHeight="1">
      <c r="A52" s="129"/>
      <c r="B52" s="130"/>
      <c r="C52" s="130"/>
      <c r="D52" s="130"/>
      <c r="E52" s="130"/>
      <c r="F52" s="130"/>
      <c r="G52" s="130"/>
      <c r="H52" s="130"/>
      <c r="I52" s="131"/>
      <c r="J52" s="41"/>
      <c r="K52" s="39"/>
      <c r="L52" s="232" t="s">
        <v>55</v>
      </c>
      <c r="M52" s="232"/>
      <c r="N52" s="232"/>
      <c r="O52" s="42"/>
      <c r="P52" s="138" t="s">
        <v>107</v>
      </c>
      <c r="Q52" s="138"/>
      <c r="R52" s="138"/>
      <c r="S52" s="138"/>
      <c r="T52" s="138"/>
      <c r="U52" s="138"/>
      <c r="V52" s="138"/>
      <c r="W52" s="138"/>
      <c r="X52" s="138"/>
      <c r="Y52" s="138"/>
      <c r="Z52" s="138"/>
      <c r="AA52" s="138"/>
      <c r="AB52" s="138"/>
      <c r="AC52" s="138"/>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62" t="s">
        <v>57</v>
      </c>
      <c r="BC52" s="65"/>
    </row>
    <row r="53" spans="1:55" ht="15" customHeight="1">
      <c r="A53" s="129"/>
      <c r="B53" s="130"/>
      <c r="C53" s="130"/>
      <c r="D53" s="130"/>
      <c r="E53" s="130"/>
      <c r="F53" s="130"/>
      <c r="G53" s="130"/>
      <c r="H53" s="130"/>
      <c r="I53" s="131"/>
      <c r="J53" s="41"/>
      <c r="K53" s="39"/>
      <c r="L53" s="39"/>
      <c r="M53" s="39"/>
      <c r="N53" s="39"/>
      <c r="O53" s="42"/>
      <c r="P53" s="42"/>
      <c r="Q53" s="42"/>
      <c r="R53" s="232" t="s">
        <v>58</v>
      </c>
      <c r="S53" s="232"/>
      <c r="T53" s="232"/>
      <c r="U53" s="232"/>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32" t="s">
        <v>57</v>
      </c>
      <c r="BC53" s="12"/>
    </row>
    <row r="54" spans="1:55" ht="15" customHeight="1">
      <c r="A54" s="132"/>
      <c r="B54" s="133"/>
      <c r="C54" s="133"/>
      <c r="D54" s="133"/>
      <c r="E54" s="133"/>
      <c r="F54" s="133"/>
      <c r="G54" s="133"/>
      <c r="H54" s="133"/>
      <c r="I54" s="134"/>
      <c r="J54" s="24"/>
      <c r="K54" s="40"/>
      <c r="L54" s="13"/>
      <c r="M54" s="13"/>
      <c r="N54" s="13"/>
      <c r="O54" s="13"/>
      <c r="P54" s="13"/>
      <c r="Q54" s="13"/>
      <c r="R54" s="257"/>
      <c r="S54" s="257"/>
      <c r="T54" s="257"/>
      <c r="U54" s="257"/>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7"/>
      <c r="BC54" s="14"/>
    </row>
    <row r="55" spans="1:55" ht="4.5" customHeight="1" thickBot="1"/>
    <row r="56" spans="1:55" ht="17.25" customHeight="1" thickTop="1" thickBot="1">
      <c r="A56" s="198" t="s">
        <v>104</v>
      </c>
      <c r="B56" s="199"/>
      <c r="C56" s="199"/>
      <c r="D56" s="199"/>
      <c r="E56" s="199"/>
      <c r="F56" s="199"/>
      <c r="G56" s="199"/>
      <c r="H56" s="199"/>
      <c r="I56" s="199"/>
      <c r="J56" s="199"/>
      <c r="K56" s="199"/>
      <c r="L56" s="200"/>
      <c r="M56" s="97"/>
      <c r="N56" s="97"/>
      <c r="O56" s="97" t="s">
        <v>102</v>
      </c>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9"/>
      <c r="AS56" s="98" t="s">
        <v>106</v>
      </c>
      <c r="AT56" s="97"/>
      <c r="AU56" s="97"/>
      <c r="AV56" s="97"/>
      <c r="AW56" s="97"/>
      <c r="AX56" s="97"/>
      <c r="AY56" s="97"/>
      <c r="AZ56" s="97"/>
      <c r="BA56" s="97"/>
      <c r="BB56" s="97"/>
      <c r="BC56" s="99"/>
    </row>
    <row r="57" spans="1:55" ht="15" customHeight="1" thickTop="1">
      <c r="A57" s="92"/>
      <c r="B57" s="47"/>
      <c r="C57" s="119" t="s">
        <v>103</v>
      </c>
      <c r="D57" s="119"/>
      <c r="E57" s="201" t="s">
        <v>108</v>
      </c>
      <c r="F57" s="201"/>
      <c r="G57" s="201"/>
      <c r="H57" s="201"/>
      <c r="I57" s="201"/>
      <c r="J57" s="201"/>
      <c r="K57" s="201"/>
      <c r="L57" s="201"/>
      <c r="M57" s="201"/>
      <c r="N57" s="201"/>
      <c r="O57" s="201"/>
      <c r="P57" s="201"/>
      <c r="Q57" s="201"/>
      <c r="R57" s="201"/>
      <c r="S57" s="201"/>
      <c r="T57" s="201"/>
      <c r="U57" s="201"/>
      <c r="V57" s="201"/>
      <c r="W57" s="201"/>
      <c r="X57" s="47"/>
      <c r="Y57" s="47"/>
      <c r="Z57" s="47"/>
      <c r="AA57" s="47"/>
      <c r="AB57" s="47"/>
      <c r="AC57" s="47"/>
      <c r="AD57" s="47"/>
      <c r="AE57" s="47"/>
      <c r="AF57" s="47"/>
      <c r="AG57" s="47"/>
      <c r="AH57" s="47"/>
      <c r="AI57" s="47"/>
      <c r="AJ57" s="47"/>
      <c r="AK57" s="47"/>
      <c r="AL57" s="47"/>
      <c r="AM57" s="47"/>
      <c r="AN57" s="47"/>
      <c r="AO57" s="47"/>
      <c r="AP57" s="47"/>
      <c r="AQ57" s="47"/>
      <c r="AR57" s="93"/>
      <c r="AS57" s="92"/>
      <c r="AT57" s="47"/>
      <c r="AU57" s="47"/>
      <c r="AV57" s="47"/>
      <c r="AW57" s="47"/>
      <c r="AX57" s="47"/>
      <c r="AY57" s="47"/>
      <c r="AZ57" s="47"/>
      <c r="BA57" s="47"/>
      <c r="BB57" s="47"/>
      <c r="BC57" s="93"/>
    </row>
    <row r="58" spans="1:55" ht="14.25" customHeight="1">
      <c r="A58" s="92"/>
      <c r="B58" s="47"/>
      <c r="C58" s="119"/>
      <c r="D58" s="119"/>
      <c r="E58" s="201"/>
      <c r="F58" s="201"/>
      <c r="G58" s="201"/>
      <c r="H58" s="201"/>
      <c r="I58" s="201"/>
      <c r="J58" s="201"/>
      <c r="K58" s="201"/>
      <c r="L58" s="201"/>
      <c r="M58" s="201"/>
      <c r="N58" s="201"/>
      <c r="O58" s="201"/>
      <c r="P58" s="201"/>
      <c r="Q58" s="201"/>
      <c r="R58" s="201"/>
      <c r="S58" s="201"/>
      <c r="T58" s="201"/>
      <c r="U58" s="201"/>
      <c r="V58" s="201"/>
      <c r="W58" s="201"/>
      <c r="X58" s="47"/>
      <c r="Y58" s="47"/>
      <c r="Z58" s="47"/>
      <c r="AA58" s="47"/>
      <c r="AB58" s="47"/>
      <c r="AC58" s="47"/>
      <c r="AD58" s="119" t="s">
        <v>105</v>
      </c>
      <c r="AE58" s="119"/>
      <c r="AF58" s="119"/>
      <c r="AG58" s="119"/>
      <c r="AH58" s="119"/>
      <c r="AI58" s="119"/>
      <c r="AJ58" s="119"/>
      <c r="AK58" s="119"/>
      <c r="AL58" s="119"/>
      <c r="AM58" s="119"/>
      <c r="AN58" s="119"/>
      <c r="AO58" s="119"/>
      <c r="AP58" s="119"/>
      <c r="AQ58" s="119"/>
      <c r="AR58" s="93"/>
      <c r="AS58" s="92"/>
      <c r="AT58" s="47"/>
      <c r="AU58" s="47"/>
      <c r="AV58" s="47"/>
      <c r="AW58" s="47"/>
      <c r="AX58" s="47"/>
      <c r="AY58" s="47"/>
      <c r="AZ58" s="47"/>
      <c r="BA58" s="47"/>
      <c r="BB58" s="47"/>
      <c r="BC58" s="93"/>
    </row>
    <row r="59" spans="1:55" ht="14.25" customHeight="1">
      <c r="A59" s="92"/>
      <c r="B59" s="47"/>
      <c r="C59" s="119" t="s">
        <v>103</v>
      </c>
      <c r="D59" s="119"/>
      <c r="E59" s="201" t="s">
        <v>109</v>
      </c>
      <c r="F59" s="201"/>
      <c r="G59" s="201"/>
      <c r="H59" s="201"/>
      <c r="I59" s="201"/>
      <c r="J59" s="201"/>
      <c r="K59" s="201"/>
      <c r="L59" s="201"/>
      <c r="M59" s="201"/>
      <c r="N59" s="201"/>
      <c r="O59" s="201"/>
      <c r="P59" s="201"/>
      <c r="Q59" s="201"/>
      <c r="R59" s="201"/>
      <c r="S59" s="201"/>
      <c r="T59" s="201"/>
      <c r="U59" s="201"/>
      <c r="V59" s="201"/>
      <c r="W59" s="201"/>
      <c r="X59" s="47"/>
      <c r="Y59" s="47"/>
      <c r="Z59" s="47"/>
      <c r="AA59" s="47"/>
      <c r="AC59" s="47"/>
      <c r="AD59" s="119"/>
      <c r="AE59" s="119"/>
      <c r="AF59" s="119"/>
      <c r="AG59" s="119"/>
      <c r="AH59" s="119"/>
      <c r="AI59" s="119"/>
      <c r="AJ59" s="119"/>
      <c r="AK59" s="119"/>
      <c r="AL59" s="119"/>
      <c r="AM59" s="119"/>
      <c r="AN59" s="119"/>
      <c r="AO59" s="119"/>
      <c r="AP59" s="119"/>
      <c r="AQ59" s="119"/>
      <c r="AR59" s="93"/>
      <c r="AS59" s="92"/>
      <c r="AT59" s="47"/>
      <c r="AU59" s="47"/>
      <c r="AV59" s="47"/>
      <c r="AW59" s="47"/>
      <c r="AX59" s="47"/>
      <c r="AY59" s="47"/>
      <c r="AZ59" s="47"/>
      <c r="BA59" s="47"/>
      <c r="BB59" s="47"/>
      <c r="BC59" s="93"/>
    </row>
    <row r="60" spans="1:55" ht="15" customHeight="1" thickBot="1">
      <c r="A60" s="94"/>
      <c r="B60" s="95"/>
      <c r="C60" s="149"/>
      <c r="D60" s="149"/>
      <c r="E60" s="202"/>
      <c r="F60" s="202"/>
      <c r="G60" s="202"/>
      <c r="H60" s="202"/>
      <c r="I60" s="202"/>
      <c r="J60" s="202"/>
      <c r="K60" s="202"/>
      <c r="L60" s="202"/>
      <c r="M60" s="202"/>
      <c r="N60" s="202"/>
      <c r="O60" s="202"/>
      <c r="P60" s="202"/>
      <c r="Q60" s="202"/>
      <c r="R60" s="202"/>
      <c r="S60" s="202"/>
      <c r="T60" s="202"/>
      <c r="U60" s="202"/>
      <c r="V60" s="202"/>
      <c r="W60" s="202"/>
      <c r="X60" s="95"/>
      <c r="Y60" s="95"/>
      <c r="Z60" s="95"/>
      <c r="AA60" s="95"/>
      <c r="AB60" s="95"/>
      <c r="AC60" s="95"/>
      <c r="AD60" s="95"/>
      <c r="AE60" s="95"/>
      <c r="AF60" s="95"/>
      <c r="AG60" s="95"/>
      <c r="AH60" s="95"/>
      <c r="AI60" s="95"/>
      <c r="AJ60" s="95"/>
      <c r="AK60" s="95"/>
      <c r="AL60" s="95"/>
      <c r="AM60" s="95"/>
      <c r="AN60" s="95"/>
      <c r="AO60" s="95"/>
      <c r="AP60" s="95"/>
      <c r="AQ60" s="95"/>
      <c r="AR60" s="96"/>
      <c r="AS60" s="94"/>
      <c r="AT60" s="95"/>
      <c r="AU60" s="95"/>
      <c r="AV60" s="95"/>
      <c r="AW60" s="95"/>
      <c r="AX60" s="95"/>
      <c r="AY60" s="95"/>
      <c r="AZ60" s="95"/>
      <c r="BA60" s="95"/>
      <c r="BB60" s="95"/>
      <c r="BC60" s="96"/>
    </row>
    <row r="61" spans="1:55" ht="12.95" customHeight="1" thickTop="1">
      <c r="J61" s="119"/>
      <c r="K61" s="119"/>
      <c r="L61" s="119"/>
      <c r="M61" s="119"/>
      <c r="N61" s="119"/>
    </row>
    <row r="62" spans="1:55" ht="12.95" customHeight="1">
      <c r="J62" s="119"/>
      <c r="K62" s="119"/>
      <c r="L62" s="119"/>
      <c r="M62" s="119"/>
      <c r="N62" s="119"/>
    </row>
    <row r="63" spans="1:55" ht="12.95" customHeight="1">
      <c r="H63" s="119"/>
      <c r="I63" s="119"/>
      <c r="J63" s="119"/>
      <c r="K63" s="119"/>
      <c r="L63" s="119"/>
      <c r="M63" s="119"/>
      <c r="N63" s="119"/>
    </row>
    <row r="64" spans="1:55" ht="12.95" customHeight="1">
      <c r="H64" s="119"/>
      <c r="I64" s="119"/>
      <c r="J64" s="119"/>
      <c r="K64" s="119"/>
      <c r="L64" s="119"/>
      <c r="M64" s="119"/>
      <c r="N64" s="119"/>
    </row>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sheetData>
  <mergeCells count="193">
    <mergeCell ref="J61:N62"/>
    <mergeCell ref="H63:I64"/>
    <mergeCell ref="J63:N64"/>
    <mergeCell ref="R53:U54"/>
    <mergeCell ref="V53:BA54"/>
    <mergeCell ref="BB53:BB54"/>
    <mergeCell ref="A56:L56"/>
    <mergeCell ref="C57:D58"/>
    <mergeCell ref="E57:W58"/>
    <mergeCell ref="AD58:AQ59"/>
    <mergeCell ref="C59:D60"/>
    <mergeCell ref="E59:W60"/>
    <mergeCell ref="L52:N52"/>
    <mergeCell ref="P52:AC52"/>
    <mergeCell ref="AD52:BA52"/>
    <mergeCell ref="A37:I42"/>
    <mergeCell ref="J37:K38"/>
    <mergeCell ref="J39:K39"/>
    <mergeCell ref="J40:K41"/>
    <mergeCell ref="J42:K42"/>
    <mergeCell ref="A43:I54"/>
    <mergeCell ref="K44:BC49"/>
    <mergeCell ref="L51:N51"/>
    <mergeCell ref="P51:U51"/>
    <mergeCell ref="V51:Y51"/>
    <mergeCell ref="AD36:AE36"/>
    <mergeCell ref="AF36:AO36"/>
    <mergeCell ref="AP36:BC36"/>
    <mergeCell ref="AC35:AE35"/>
    <mergeCell ref="AF35:AH35"/>
    <mergeCell ref="AI35:AK35"/>
    <mergeCell ref="AL35:AN35"/>
    <mergeCell ref="AO35:AQ35"/>
    <mergeCell ref="AB51:AE51"/>
    <mergeCell ref="AO51:AQ51"/>
    <mergeCell ref="AS51:AU51"/>
    <mergeCell ref="AR35:AT35"/>
    <mergeCell ref="AX33:AZ33"/>
    <mergeCell ref="BA33:BC33"/>
    <mergeCell ref="J34:S34"/>
    <mergeCell ref="T34:V34"/>
    <mergeCell ref="W34:Y34"/>
    <mergeCell ref="Z34:AB34"/>
    <mergeCell ref="AC34:AE34"/>
    <mergeCell ref="AF34:AH34"/>
    <mergeCell ref="BA34:BC34"/>
    <mergeCell ref="AU34:AW34"/>
    <mergeCell ref="AX34:AZ34"/>
    <mergeCell ref="AU35:AW35"/>
    <mergeCell ref="AX35:AZ35"/>
    <mergeCell ref="BA35:BC35"/>
    <mergeCell ref="W32:Y32"/>
    <mergeCell ref="Z32:AB32"/>
    <mergeCell ref="AC32:AE32"/>
    <mergeCell ref="AF32:AH32"/>
    <mergeCell ref="AR33:AT33"/>
    <mergeCell ref="AU33:AW33"/>
    <mergeCell ref="AI34:AK34"/>
    <mergeCell ref="AL34:AN34"/>
    <mergeCell ref="AO34:AQ34"/>
    <mergeCell ref="AR34:AT34"/>
    <mergeCell ref="AF33:AH33"/>
    <mergeCell ref="AI33:AK33"/>
    <mergeCell ref="AL33:AN33"/>
    <mergeCell ref="AO33:AQ33"/>
    <mergeCell ref="AI32:AK32"/>
    <mergeCell ref="AL32:AN32"/>
    <mergeCell ref="AO32:AQ32"/>
    <mergeCell ref="AR32:AT32"/>
    <mergeCell ref="AU32:AW32"/>
    <mergeCell ref="AX31:AZ31"/>
    <mergeCell ref="BA31:BC31"/>
    <mergeCell ref="AU30:AW30"/>
    <mergeCell ref="AX30:AZ30"/>
    <mergeCell ref="BA30:BC30"/>
    <mergeCell ref="AL30:AN30"/>
    <mergeCell ref="AO30:AQ30"/>
    <mergeCell ref="AR30:AT30"/>
    <mergeCell ref="BA32:BC32"/>
    <mergeCell ref="AX32:AZ32"/>
    <mergeCell ref="AF31:AH31"/>
    <mergeCell ref="AI31:AK31"/>
    <mergeCell ref="AC30:AE30"/>
    <mergeCell ref="AF30:AH30"/>
    <mergeCell ref="AI30:AK30"/>
    <mergeCell ref="AL31:AN31"/>
    <mergeCell ref="AO31:AQ31"/>
    <mergeCell ref="AR31:AT31"/>
    <mergeCell ref="AU31:AW31"/>
    <mergeCell ref="A30:I36"/>
    <mergeCell ref="J30:S30"/>
    <mergeCell ref="T30:V30"/>
    <mergeCell ref="W30:Y30"/>
    <mergeCell ref="Z30:AB30"/>
    <mergeCell ref="J31:S31"/>
    <mergeCell ref="T31:V31"/>
    <mergeCell ref="W31:Y31"/>
    <mergeCell ref="Z31:AB31"/>
    <mergeCell ref="J35:S35"/>
    <mergeCell ref="T35:V35"/>
    <mergeCell ref="W35:Y35"/>
    <mergeCell ref="Z35:AB35"/>
    <mergeCell ref="J36:Y36"/>
    <mergeCell ref="Z36:AA36"/>
    <mergeCell ref="AB36:AC36"/>
    <mergeCell ref="AC31:AE31"/>
    <mergeCell ref="J33:S33"/>
    <mergeCell ref="T33:V33"/>
    <mergeCell ref="W33:Y33"/>
    <mergeCell ref="Z33:AB33"/>
    <mergeCell ref="AC33:AE33"/>
    <mergeCell ref="J32:S32"/>
    <mergeCell ref="T32:V32"/>
    <mergeCell ref="AD27:BC27"/>
    <mergeCell ref="J28:L28"/>
    <mergeCell ref="M28:W28"/>
    <mergeCell ref="X28:Z28"/>
    <mergeCell ref="AA28:AC28"/>
    <mergeCell ref="AD28:BC28"/>
    <mergeCell ref="A26:I29"/>
    <mergeCell ref="J26:L26"/>
    <mergeCell ref="M26:W26"/>
    <mergeCell ref="X26:Z26"/>
    <mergeCell ref="AA26:AC26"/>
    <mergeCell ref="AD26:BC26"/>
    <mergeCell ref="J27:L27"/>
    <mergeCell ref="M27:W27"/>
    <mergeCell ref="X27:Z27"/>
    <mergeCell ref="AA27:AC27"/>
    <mergeCell ref="J29:L29"/>
    <mergeCell ref="M29:W29"/>
    <mergeCell ref="X29:Z29"/>
    <mergeCell ref="AA29:AC29"/>
    <mergeCell ref="AD29:BC29"/>
    <mergeCell ref="A25:I25"/>
    <mergeCell ref="J25:R25"/>
    <mergeCell ref="S25:AA25"/>
    <mergeCell ref="AB25:AJ25"/>
    <mergeCell ref="AK25:AT25"/>
    <mergeCell ref="AU25:BC25"/>
    <mergeCell ref="BB22:BC22"/>
    <mergeCell ref="A23:I23"/>
    <mergeCell ref="J23:BC23"/>
    <mergeCell ref="A24:I24"/>
    <mergeCell ref="J24:X24"/>
    <mergeCell ref="Y24:Z24"/>
    <mergeCell ref="AA24:AO24"/>
    <mergeCell ref="AP24:BC24"/>
    <mergeCell ref="AP22:AQ22"/>
    <mergeCell ref="AR22:AS22"/>
    <mergeCell ref="AT22:AU22"/>
    <mergeCell ref="AV22:AW22"/>
    <mergeCell ref="AX22:AY22"/>
    <mergeCell ref="AZ22:BA22"/>
    <mergeCell ref="A22:I22"/>
    <mergeCell ref="J22:AA22"/>
    <mergeCell ref="AB22:AI22"/>
    <mergeCell ref="AJ22:AK22"/>
    <mergeCell ref="F14:G15"/>
    <mergeCell ref="I14:K15"/>
    <mergeCell ref="N14:Q15"/>
    <mergeCell ref="W14:AI14"/>
    <mergeCell ref="AK14:BB14"/>
    <mergeCell ref="AL22:AM22"/>
    <mergeCell ref="AN22:AO22"/>
    <mergeCell ref="W16:AI16"/>
    <mergeCell ref="AK16:BB16"/>
    <mergeCell ref="A21:I21"/>
    <mergeCell ref="J21:AA21"/>
    <mergeCell ref="AB21:AI21"/>
    <mergeCell ref="AJ21:AZ21"/>
    <mergeCell ref="BA21:BC21"/>
    <mergeCell ref="F10:G11"/>
    <mergeCell ref="I10:K11"/>
    <mergeCell ref="N10:Q11"/>
    <mergeCell ref="W10:AI10"/>
    <mergeCell ref="AK10:BB10"/>
    <mergeCell ref="F12:G13"/>
    <mergeCell ref="I12:M13"/>
    <mergeCell ref="N12:Q13"/>
    <mergeCell ref="W12:AI12"/>
    <mergeCell ref="AK12:BB12"/>
    <mergeCell ref="A1:BC2"/>
    <mergeCell ref="AN4:AO4"/>
    <mergeCell ref="AR4:AS4"/>
    <mergeCell ref="AT4:AU4"/>
    <mergeCell ref="AV4:AW4"/>
    <mergeCell ref="AX4:AY4"/>
    <mergeCell ref="D6:N6"/>
    <mergeCell ref="W7:AI8"/>
    <mergeCell ref="AK7:BB7"/>
    <mergeCell ref="D8:H9"/>
    <mergeCell ref="AK8:BB8"/>
  </mergeCells>
  <phoneticPr fontId="1"/>
  <dataValidations count="4">
    <dataValidation type="list" allowBlank="1" showInputMessage="1" showErrorMessage="1" sqref="J27:L29">
      <formula1>"◎"</formula1>
    </dataValidation>
    <dataValidation type="list" allowBlank="1" showInputMessage="1" showErrorMessage="1" sqref="AU25:BC25">
      <formula1>#REF!</formula1>
    </dataValidation>
    <dataValidation type="list" allowBlank="1" showInputMessage="1" showErrorMessage="1" sqref="AB25:AJ25">
      <formula1>#REF!</formula1>
    </dataValidation>
    <dataValidation type="list" allowBlank="1" showInputMessage="1" showErrorMessage="1" sqref="J25:R25">
      <formula1>#REF!</formula1>
    </dataValidation>
  </dataValidations>
  <pageMargins left="0.59055118110236227" right="0.51181102362204722"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0</xdr:colOff>
                    <xdr:row>9</xdr:row>
                    <xdr:rowOff>0</xdr:rowOff>
                  </from>
                  <to>
                    <xdr:col>7</xdr:col>
                    <xdr:colOff>9525</xdr:colOff>
                    <xdr:row>10</xdr:row>
                    <xdr:rowOff>85725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0</xdr:colOff>
                    <xdr:row>11</xdr:row>
                    <xdr:rowOff>9525</xdr:rowOff>
                  </from>
                  <to>
                    <xdr:col>7</xdr:col>
                    <xdr:colOff>9525</xdr:colOff>
                    <xdr:row>12</xdr:row>
                    <xdr:rowOff>85725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0</xdr:colOff>
                    <xdr:row>13</xdr:row>
                    <xdr:rowOff>0</xdr:rowOff>
                  </from>
                  <to>
                    <xdr:col>7</xdr:col>
                    <xdr:colOff>9525</xdr:colOff>
                    <xdr:row>14</xdr:row>
                    <xdr:rowOff>76200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0</xdr:colOff>
                    <xdr:row>36</xdr:row>
                    <xdr:rowOff>66675</xdr:rowOff>
                  </from>
                  <to>
                    <xdr:col>11</xdr:col>
                    <xdr:colOff>9525</xdr:colOff>
                    <xdr:row>37</xdr:row>
                    <xdr:rowOff>114300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9</xdr:col>
                    <xdr:colOff>0</xdr:colOff>
                    <xdr:row>37</xdr:row>
                    <xdr:rowOff>152400</xdr:rowOff>
                  </from>
                  <to>
                    <xdr:col>11</xdr:col>
                    <xdr:colOff>9525</xdr:colOff>
                    <xdr:row>39</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9</xdr:col>
                    <xdr:colOff>0</xdr:colOff>
                    <xdr:row>39</xdr:row>
                    <xdr:rowOff>47625</xdr:rowOff>
                  </from>
                  <to>
                    <xdr:col>11</xdr:col>
                    <xdr:colOff>9525</xdr:colOff>
                    <xdr:row>40</xdr:row>
                    <xdr:rowOff>123825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0</xdr:colOff>
                    <xdr:row>40</xdr:row>
                    <xdr:rowOff>142875</xdr:rowOff>
                  </from>
                  <to>
                    <xdr:col>11</xdr:col>
                    <xdr:colOff>9525</xdr:colOff>
                    <xdr:row>42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330"/>
  <sheetViews>
    <sheetView view="pageBreakPreview" zoomScale="98" zoomScaleNormal="100" zoomScaleSheetLayoutView="98" workbookViewId="0">
      <selection activeCell="K44" sqref="K44:BC49"/>
    </sheetView>
  </sheetViews>
  <sheetFormatPr defaultRowHeight="13.5"/>
  <cols>
    <col min="1" max="2" width="1.5" style="44" customWidth="1"/>
    <col min="3" max="3" width="1.875" style="44" customWidth="1"/>
    <col min="4" max="56" width="1.5" style="44" customWidth="1"/>
    <col min="57" max="57" width="10.5" style="45" customWidth="1"/>
    <col min="58" max="58" width="6.375" style="43" hidden="1" customWidth="1"/>
    <col min="59" max="60" width="1.25" style="43" hidden="1" customWidth="1"/>
    <col min="61" max="61" width="6.375" style="43" hidden="1" customWidth="1"/>
    <col min="62" max="63" width="1.25" style="43" hidden="1" customWidth="1"/>
    <col min="64" max="64" width="6.375" style="43" hidden="1" customWidth="1"/>
    <col min="65" max="66" width="1.25" style="43" hidden="1" customWidth="1"/>
    <col min="67" max="67" width="6.375" style="43" hidden="1" customWidth="1"/>
    <col min="68" max="69" width="1.25" style="43" hidden="1" customWidth="1"/>
    <col min="70" max="70" width="6.375" style="43" hidden="1" customWidth="1"/>
    <col min="71" max="72" width="1.25" style="43" hidden="1" customWidth="1"/>
    <col min="73" max="73" width="6.375" style="43" hidden="1" customWidth="1"/>
    <col min="74" max="75" width="1.25" style="43" hidden="1" customWidth="1"/>
    <col min="76" max="76" width="6.375" style="43" hidden="1" customWidth="1"/>
    <col min="77" max="78" width="1.25" style="43" hidden="1" customWidth="1"/>
    <col min="79" max="79" width="6.375" style="43" hidden="1" customWidth="1"/>
    <col min="80" max="81" width="1.25" style="43" hidden="1" customWidth="1"/>
    <col min="82" max="82" width="6.375" style="43" hidden="1" customWidth="1"/>
    <col min="83" max="84" width="1.25" style="43" hidden="1" customWidth="1"/>
    <col min="85" max="85" width="6.375" style="43" hidden="1" customWidth="1"/>
    <col min="86" max="87" width="1.25" style="43" hidden="1" customWidth="1"/>
    <col min="88" max="88" width="6.375" style="43" hidden="1" customWidth="1"/>
    <col min="89" max="90" width="1.25" style="43" hidden="1" customWidth="1"/>
    <col min="91" max="91" width="6.375" style="43" hidden="1" customWidth="1"/>
    <col min="92" max="92" width="9" style="44" customWidth="1"/>
    <col min="93" max="93" width="9" style="44"/>
    <col min="94" max="95" width="2.625" style="44" customWidth="1"/>
    <col min="96" max="16384" width="9" style="44"/>
  </cols>
  <sheetData>
    <row r="1" spans="1:64" ht="9" customHeight="1">
      <c r="A1" s="194" t="s">
        <v>101</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row>
    <row r="2" spans="1:64" ht="9"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row>
    <row r="3" spans="1:64" ht="7.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64" ht="12.95" customHeight="1">
      <c r="AK4" s="1" t="s">
        <v>2</v>
      </c>
      <c r="AL4" s="1"/>
      <c r="AM4" s="1"/>
      <c r="AN4" s="260">
        <v>3</v>
      </c>
      <c r="AO4" s="260"/>
      <c r="AP4" s="1" t="s">
        <v>3</v>
      </c>
      <c r="AQ4" s="1"/>
      <c r="AR4" s="260">
        <v>4</v>
      </c>
      <c r="AS4" s="260"/>
      <c r="AT4" s="261" t="s">
        <v>4</v>
      </c>
      <c r="AU4" s="261"/>
      <c r="AV4" s="260">
        <v>15</v>
      </c>
      <c r="AW4" s="260"/>
      <c r="AX4" s="261" t="s">
        <v>0</v>
      </c>
      <c r="AY4" s="261"/>
      <c r="AZ4" s="1"/>
      <c r="BA4" s="1"/>
      <c r="BB4" s="1"/>
    </row>
    <row r="5" spans="1:64" ht="7.5" customHeight="1">
      <c r="AK5" s="1"/>
      <c r="AL5" s="1"/>
      <c r="AM5" s="1"/>
      <c r="AN5" s="1"/>
      <c r="AO5" s="1"/>
      <c r="AP5" s="1"/>
      <c r="AQ5" s="1"/>
      <c r="AR5" s="1"/>
      <c r="AS5" s="1"/>
      <c r="AT5" s="1"/>
      <c r="AU5" s="1"/>
      <c r="AV5" s="1"/>
      <c r="AW5" s="1"/>
      <c r="AX5" s="1"/>
      <c r="AY5" s="1"/>
      <c r="AZ5" s="1"/>
      <c r="BA5" s="1"/>
      <c r="BB5" s="1"/>
    </row>
    <row r="6" spans="1:64" ht="12.95" customHeight="1">
      <c r="D6" s="196" t="s">
        <v>1</v>
      </c>
      <c r="E6" s="196"/>
      <c r="F6" s="196"/>
      <c r="G6" s="196"/>
      <c r="H6" s="196"/>
      <c r="I6" s="196"/>
      <c r="J6" s="196"/>
      <c r="K6" s="196"/>
      <c r="L6" s="196"/>
      <c r="M6" s="196"/>
      <c r="N6" s="196"/>
      <c r="AK6" s="1"/>
      <c r="AL6" s="1"/>
      <c r="AM6" s="1"/>
      <c r="AN6" s="1"/>
      <c r="AO6" s="1"/>
      <c r="AP6" s="1"/>
      <c r="AQ6" s="1"/>
      <c r="AR6" s="1"/>
      <c r="AS6" s="1"/>
      <c r="AT6" s="1"/>
      <c r="AU6" s="1"/>
      <c r="AV6" s="1"/>
      <c r="AW6" s="1"/>
      <c r="AX6" s="1"/>
      <c r="AY6" s="1"/>
      <c r="AZ6" s="1"/>
      <c r="BA6" s="1"/>
      <c r="BB6" s="1"/>
    </row>
    <row r="7" spans="1:64" ht="12" customHeight="1">
      <c r="W7" s="188" t="s">
        <v>5</v>
      </c>
      <c r="X7" s="188"/>
      <c r="Y7" s="188"/>
      <c r="Z7" s="188"/>
      <c r="AA7" s="188"/>
      <c r="AB7" s="188"/>
      <c r="AC7" s="188"/>
      <c r="AD7" s="188"/>
      <c r="AE7" s="188"/>
      <c r="AF7" s="188"/>
      <c r="AG7" s="188"/>
      <c r="AH7" s="188"/>
      <c r="AI7" s="188"/>
      <c r="AK7" s="262" t="s">
        <v>30</v>
      </c>
      <c r="AL7" s="262"/>
      <c r="AM7" s="262"/>
      <c r="AN7" s="262"/>
      <c r="AO7" s="262"/>
      <c r="AP7" s="262"/>
      <c r="AQ7" s="262"/>
      <c r="AR7" s="262"/>
      <c r="AS7" s="262"/>
      <c r="AT7" s="262"/>
      <c r="AU7" s="262"/>
      <c r="AV7" s="262"/>
      <c r="AW7" s="262"/>
      <c r="AX7" s="262"/>
      <c r="AY7" s="262"/>
      <c r="AZ7" s="262"/>
      <c r="BA7" s="262"/>
      <c r="BB7" s="262"/>
    </row>
    <row r="8" spans="1:64" ht="12.95" customHeight="1">
      <c r="C8" s="47"/>
      <c r="D8" s="246" t="s">
        <v>31</v>
      </c>
      <c r="E8" s="247"/>
      <c r="F8" s="247"/>
      <c r="G8" s="247"/>
      <c r="H8" s="247"/>
      <c r="I8" s="2"/>
      <c r="J8" s="2"/>
      <c r="K8" s="2"/>
      <c r="L8" s="2"/>
      <c r="M8" s="2"/>
      <c r="N8" s="2"/>
      <c r="O8" s="2"/>
      <c r="P8" s="2"/>
      <c r="Q8" s="2"/>
      <c r="R8" s="2"/>
      <c r="S8" s="3"/>
      <c r="W8" s="188"/>
      <c r="X8" s="188"/>
      <c r="Y8" s="188"/>
      <c r="Z8" s="188"/>
      <c r="AA8" s="188"/>
      <c r="AB8" s="188"/>
      <c r="AC8" s="188"/>
      <c r="AD8" s="188"/>
      <c r="AE8" s="188"/>
      <c r="AF8" s="188"/>
      <c r="AG8" s="188"/>
      <c r="AH8" s="188"/>
      <c r="AI8" s="188"/>
      <c r="AK8" s="262" t="s">
        <v>63</v>
      </c>
      <c r="AL8" s="262"/>
      <c r="AM8" s="262"/>
      <c r="AN8" s="262"/>
      <c r="AO8" s="262"/>
      <c r="AP8" s="262"/>
      <c r="AQ8" s="262"/>
      <c r="AR8" s="262"/>
      <c r="AS8" s="262"/>
      <c r="AT8" s="262"/>
      <c r="AU8" s="262"/>
      <c r="AV8" s="262"/>
      <c r="AW8" s="262"/>
      <c r="AX8" s="262"/>
      <c r="AY8" s="262"/>
      <c r="AZ8" s="262"/>
      <c r="BA8" s="262"/>
      <c r="BB8" s="262"/>
    </row>
    <row r="9" spans="1:64" ht="7.5" customHeight="1">
      <c r="C9" s="47"/>
      <c r="D9" s="248"/>
      <c r="E9" s="242"/>
      <c r="F9" s="242"/>
      <c r="G9" s="242"/>
      <c r="H9" s="242"/>
      <c r="I9" s="4"/>
      <c r="J9" s="4"/>
      <c r="K9" s="4"/>
      <c r="L9" s="4"/>
      <c r="M9" s="4"/>
      <c r="N9" s="4"/>
      <c r="O9" s="4"/>
      <c r="P9" s="4"/>
      <c r="Q9" s="4"/>
      <c r="R9" s="4"/>
      <c r="S9" s="5"/>
      <c r="W9" s="51"/>
      <c r="X9" s="51"/>
      <c r="Y9" s="51"/>
      <c r="Z9" s="51"/>
      <c r="AA9" s="51"/>
      <c r="AB9" s="51"/>
      <c r="AC9" s="51"/>
      <c r="AD9" s="51"/>
      <c r="AE9" s="51"/>
      <c r="AF9" s="51"/>
      <c r="AG9" s="51"/>
      <c r="AH9" s="51"/>
      <c r="AI9" s="51"/>
      <c r="AK9" s="38"/>
      <c r="AL9" s="38"/>
      <c r="AM9" s="38"/>
      <c r="AN9" s="38"/>
      <c r="AO9" s="38"/>
      <c r="AP9" s="38"/>
      <c r="AQ9" s="38"/>
      <c r="AR9" s="38"/>
      <c r="AS9" s="38"/>
      <c r="AT9" s="38"/>
      <c r="AU9" s="38"/>
      <c r="AV9" s="38"/>
      <c r="AW9" s="38"/>
      <c r="AX9" s="38"/>
      <c r="AY9" s="38"/>
      <c r="AZ9" s="38"/>
      <c r="BA9" s="38"/>
      <c r="BB9" s="38"/>
    </row>
    <row r="10" spans="1:64" ht="12" customHeight="1">
      <c r="C10" s="47"/>
      <c r="D10" s="6"/>
      <c r="E10" s="4"/>
      <c r="F10" s="242"/>
      <c r="G10" s="242"/>
      <c r="H10" s="4"/>
      <c r="I10" s="242" t="s">
        <v>32</v>
      </c>
      <c r="J10" s="242"/>
      <c r="K10" s="242"/>
      <c r="L10" s="4"/>
      <c r="M10" s="4"/>
      <c r="N10" s="232" t="s">
        <v>35</v>
      </c>
      <c r="O10" s="232"/>
      <c r="P10" s="232"/>
      <c r="Q10" s="232"/>
      <c r="R10" s="4"/>
      <c r="S10" s="5"/>
      <c r="W10" s="188" t="s">
        <v>26</v>
      </c>
      <c r="X10" s="188"/>
      <c r="Y10" s="188"/>
      <c r="Z10" s="188"/>
      <c r="AA10" s="188"/>
      <c r="AB10" s="188"/>
      <c r="AC10" s="188"/>
      <c r="AD10" s="188"/>
      <c r="AE10" s="188"/>
      <c r="AF10" s="188"/>
      <c r="AG10" s="188"/>
      <c r="AH10" s="188"/>
      <c r="AI10" s="188"/>
      <c r="AK10" s="262" t="s">
        <v>27</v>
      </c>
      <c r="AL10" s="262"/>
      <c r="AM10" s="262"/>
      <c r="AN10" s="262"/>
      <c r="AO10" s="262"/>
      <c r="AP10" s="262"/>
      <c r="AQ10" s="262"/>
      <c r="AR10" s="262"/>
      <c r="AS10" s="262"/>
      <c r="AT10" s="262"/>
      <c r="AU10" s="262"/>
      <c r="AV10" s="262"/>
      <c r="AW10" s="262"/>
      <c r="AX10" s="262"/>
      <c r="AY10" s="262"/>
      <c r="AZ10" s="262"/>
      <c r="BA10" s="262"/>
      <c r="BB10" s="262"/>
    </row>
    <row r="11" spans="1:64" ht="7.5" customHeight="1">
      <c r="C11" s="47"/>
      <c r="D11" s="6"/>
      <c r="E11" s="4"/>
      <c r="F11" s="242"/>
      <c r="G11" s="242"/>
      <c r="H11" s="4"/>
      <c r="I11" s="242"/>
      <c r="J11" s="242"/>
      <c r="K11" s="242"/>
      <c r="L11" s="4"/>
      <c r="M11" s="4"/>
      <c r="N11" s="232"/>
      <c r="O11" s="232"/>
      <c r="P11" s="232"/>
      <c r="Q11" s="232"/>
      <c r="R11" s="4"/>
      <c r="S11" s="5"/>
      <c r="W11" s="51"/>
      <c r="X11" s="51"/>
      <c r="Y11" s="51"/>
      <c r="Z11" s="51"/>
      <c r="AA11" s="51"/>
      <c r="AB11" s="51"/>
      <c r="AC11" s="51"/>
      <c r="AD11" s="51"/>
      <c r="AE11" s="51"/>
      <c r="AF11" s="51"/>
      <c r="AG11" s="51"/>
      <c r="AH11" s="51"/>
      <c r="AI11" s="51"/>
      <c r="AK11" s="38"/>
      <c r="AL11" s="38"/>
      <c r="AM11" s="38"/>
      <c r="AN11" s="38"/>
      <c r="AO11" s="38"/>
      <c r="AP11" s="38"/>
      <c r="AQ11" s="38"/>
      <c r="AR11" s="38"/>
      <c r="AS11" s="38"/>
      <c r="AT11" s="38"/>
      <c r="AU11" s="38"/>
      <c r="AV11" s="38"/>
      <c r="AW11" s="38"/>
      <c r="AX11" s="38"/>
      <c r="AY11" s="38"/>
      <c r="AZ11" s="38"/>
      <c r="BA11" s="38"/>
      <c r="BB11" s="38"/>
    </row>
    <row r="12" spans="1:64" ht="12.95" customHeight="1">
      <c r="C12" s="47"/>
      <c r="D12" s="6"/>
      <c r="E12" s="4"/>
      <c r="F12" s="242"/>
      <c r="G12" s="242"/>
      <c r="H12" s="4"/>
      <c r="I12" s="242" t="s">
        <v>33</v>
      </c>
      <c r="J12" s="242"/>
      <c r="K12" s="242"/>
      <c r="L12" s="242"/>
      <c r="M12" s="242"/>
      <c r="N12" s="232" t="s">
        <v>35</v>
      </c>
      <c r="O12" s="232"/>
      <c r="P12" s="232"/>
      <c r="Q12" s="232"/>
      <c r="R12" s="4"/>
      <c r="S12" s="5"/>
      <c r="W12" s="188" t="s">
        <v>64</v>
      </c>
      <c r="X12" s="188"/>
      <c r="Y12" s="188"/>
      <c r="Z12" s="188"/>
      <c r="AA12" s="188"/>
      <c r="AB12" s="188"/>
      <c r="AC12" s="188"/>
      <c r="AD12" s="188"/>
      <c r="AE12" s="188"/>
      <c r="AF12" s="188"/>
      <c r="AG12" s="188"/>
      <c r="AH12" s="188"/>
      <c r="AI12" s="188"/>
      <c r="AK12" s="263" t="s">
        <v>25</v>
      </c>
      <c r="AL12" s="263"/>
      <c r="AM12" s="263"/>
      <c r="AN12" s="263"/>
      <c r="AO12" s="263"/>
      <c r="AP12" s="263"/>
      <c r="AQ12" s="263"/>
      <c r="AR12" s="263"/>
      <c r="AS12" s="263"/>
      <c r="AT12" s="263"/>
      <c r="AU12" s="263"/>
      <c r="AV12" s="263"/>
      <c r="AW12" s="263"/>
      <c r="AX12" s="263"/>
      <c r="AY12" s="263"/>
      <c r="AZ12" s="263"/>
      <c r="BA12" s="263"/>
      <c r="BB12" s="263"/>
    </row>
    <row r="13" spans="1:64" ht="7.5" customHeight="1">
      <c r="C13" s="47"/>
      <c r="D13" s="6"/>
      <c r="E13" s="4"/>
      <c r="F13" s="242"/>
      <c r="G13" s="242"/>
      <c r="H13" s="4"/>
      <c r="I13" s="242"/>
      <c r="J13" s="242"/>
      <c r="K13" s="242"/>
      <c r="L13" s="242"/>
      <c r="M13" s="242"/>
      <c r="N13" s="232"/>
      <c r="O13" s="232"/>
      <c r="P13" s="232"/>
      <c r="Q13" s="232"/>
      <c r="R13" s="4"/>
      <c r="S13" s="5"/>
      <c r="W13" s="51"/>
      <c r="X13" s="51"/>
      <c r="Y13" s="51"/>
      <c r="Z13" s="51"/>
      <c r="AA13" s="51"/>
      <c r="AB13" s="51"/>
      <c r="AC13" s="51"/>
      <c r="AD13" s="51"/>
      <c r="AE13" s="51"/>
      <c r="AF13" s="51"/>
      <c r="AG13" s="51"/>
      <c r="AH13" s="51"/>
      <c r="AI13" s="51"/>
      <c r="AK13" s="4"/>
      <c r="AL13" s="4"/>
      <c r="AM13" s="4"/>
      <c r="AN13" s="4"/>
      <c r="AO13" s="4"/>
      <c r="AP13" s="4"/>
      <c r="AQ13" s="4"/>
      <c r="AR13" s="4"/>
      <c r="AS13" s="4"/>
      <c r="AT13" s="4"/>
      <c r="AU13" s="4"/>
      <c r="AV13" s="4"/>
      <c r="AW13" s="4"/>
      <c r="AX13" s="4"/>
      <c r="AY13" s="4"/>
      <c r="AZ13" s="4"/>
      <c r="BA13" s="4"/>
      <c r="BB13" s="4"/>
    </row>
    <row r="14" spans="1:64" ht="12.95" customHeight="1">
      <c r="C14" s="47"/>
      <c r="D14" s="6"/>
      <c r="E14" s="4"/>
      <c r="F14" s="242"/>
      <c r="G14" s="242"/>
      <c r="H14" s="4"/>
      <c r="I14" s="242" t="s">
        <v>34</v>
      </c>
      <c r="J14" s="242"/>
      <c r="K14" s="242"/>
      <c r="L14" s="4"/>
      <c r="M14" s="4"/>
      <c r="N14" s="232" t="s">
        <v>61</v>
      </c>
      <c r="O14" s="232"/>
      <c r="P14" s="232"/>
      <c r="Q14" s="232"/>
      <c r="R14" s="4"/>
      <c r="S14" s="5"/>
      <c r="W14" s="188" t="s">
        <v>6</v>
      </c>
      <c r="X14" s="188"/>
      <c r="Y14" s="188"/>
      <c r="Z14" s="188"/>
      <c r="AA14" s="188"/>
      <c r="AB14" s="188"/>
      <c r="AC14" s="188"/>
      <c r="AD14" s="188"/>
      <c r="AE14" s="188"/>
      <c r="AF14" s="188"/>
      <c r="AG14" s="188"/>
      <c r="AH14" s="188"/>
      <c r="AI14" s="188"/>
      <c r="AK14" s="263" t="s">
        <v>28</v>
      </c>
      <c r="AL14" s="263"/>
      <c r="AM14" s="263"/>
      <c r="AN14" s="263"/>
      <c r="AO14" s="263"/>
      <c r="AP14" s="263"/>
      <c r="AQ14" s="263"/>
      <c r="AR14" s="263"/>
      <c r="AS14" s="263"/>
      <c r="AT14" s="263"/>
      <c r="AU14" s="263"/>
      <c r="AV14" s="263"/>
      <c r="AW14" s="263"/>
      <c r="AX14" s="263"/>
      <c r="AY14" s="263"/>
      <c r="AZ14" s="263"/>
      <c r="BA14" s="263"/>
      <c r="BB14" s="263"/>
    </row>
    <row r="15" spans="1:64" ht="7.5" customHeight="1">
      <c r="C15" s="47"/>
      <c r="D15" s="7"/>
      <c r="E15" s="8"/>
      <c r="F15" s="216"/>
      <c r="G15" s="216"/>
      <c r="H15" s="8"/>
      <c r="I15" s="216"/>
      <c r="J15" s="216"/>
      <c r="K15" s="216"/>
      <c r="L15" s="8"/>
      <c r="M15" s="8"/>
      <c r="N15" s="257"/>
      <c r="O15" s="257"/>
      <c r="P15" s="257"/>
      <c r="Q15" s="257"/>
      <c r="R15" s="8"/>
      <c r="S15" s="9"/>
      <c r="W15" s="51"/>
      <c r="X15" s="51"/>
      <c r="Y15" s="51"/>
      <c r="Z15" s="51"/>
      <c r="AA15" s="51"/>
      <c r="AB15" s="51"/>
      <c r="AC15" s="51"/>
      <c r="AD15" s="51"/>
      <c r="AE15" s="51"/>
      <c r="AF15" s="51"/>
      <c r="AG15" s="51"/>
      <c r="AH15" s="51"/>
      <c r="AI15" s="51"/>
      <c r="AK15" s="1"/>
      <c r="AL15" s="1"/>
      <c r="AM15" s="1"/>
      <c r="AN15" s="1"/>
      <c r="AO15" s="1"/>
      <c r="AP15" s="1"/>
      <c r="AQ15" s="1"/>
      <c r="AR15" s="1"/>
      <c r="AS15" s="1"/>
      <c r="AT15" s="1"/>
      <c r="AU15" s="1"/>
      <c r="AV15" s="1"/>
      <c r="AW15" s="1"/>
      <c r="AX15" s="1"/>
      <c r="AY15" s="1"/>
      <c r="AZ15" s="1"/>
      <c r="BA15" s="1"/>
      <c r="BB15" s="1"/>
    </row>
    <row r="16" spans="1:64" ht="12.95" customHeight="1">
      <c r="C16" s="47"/>
      <c r="D16" s="48"/>
      <c r="E16" s="48"/>
      <c r="F16" s="48"/>
      <c r="G16" s="48"/>
      <c r="H16" s="48"/>
      <c r="I16" s="48"/>
      <c r="J16" s="48"/>
      <c r="K16" s="48"/>
      <c r="L16" s="48"/>
      <c r="M16" s="48"/>
      <c r="N16" s="48"/>
      <c r="O16" s="48"/>
      <c r="P16" s="48"/>
      <c r="Q16" s="48"/>
      <c r="R16" s="48"/>
      <c r="S16" s="48"/>
      <c r="W16" s="188" t="s">
        <v>7</v>
      </c>
      <c r="X16" s="188"/>
      <c r="Y16" s="188"/>
      <c r="Z16" s="188"/>
      <c r="AA16" s="188"/>
      <c r="AB16" s="188"/>
      <c r="AC16" s="188"/>
      <c r="AD16" s="188"/>
      <c r="AE16" s="188"/>
      <c r="AF16" s="188"/>
      <c r="AG16" s="188"/>
      <c r="AH16" s="188"/>
      <c r="AI16" s="188"/>
      <c r="AK16" s="263" t="s">
        <v>25</v>
      </c>
      <c r="AL16" s="263"/>
      <c r="AM16" s="263"/>
      <c r="AN16" s="263"/>
      <c r="AO16" s="263"/>
      <c r="AP16" s="263"/>
      <c r="AQ16" s="263"/>
      <c r="AR16" s="263"/>
      <c r="AS16" s="263"/>
      <c r="AT16" s="263"/>
      <c r="AU16" s="263"/>
      <c r="AV16" s="263"/>
      <c r="AW16" s="263"/>
      <c r="AX16" s="263"/>
      <c r="AY16" s="263"/>
      <c r="AZ16" s="263"/>
      <c r="BA16" s="263"/>
      <c r="BB16" s="263"/>
      <c r="BF16" s="43" t="s">
        <v>72</v>
      </c>
      <c r="BI16" s="43" t="s">
        <v>77</v>
      </c>
      <c r="BL16" s="43" t="s">
        <v>77</v>
      </c>
    </row>
    <row r="17" spans="1:96" ht="7.5" customHeight="1">
      <c r="BF17" s="43" t="s">
        <v>73</v>
      </c>
      <c r="BI17" s="43" t="s">
        <v>78</v>
      </c>
      <c r="BL17" s="43" t="s">
        <v>87</v>
      </c>
    </row>
    <row r="18" spans="1:96" ht="12" customHeight="1">
      <c r="D18" s="52" t="s">
        <v>8</v>
      </c>
      <c r="BF18" s="43" t="s">
        <v>74</v>
      </c>
      <c r="BI18" s="43" t="s">
        <v>80</v>
      </c>
      <c r="BL18" s="43" t="s">
        <v>88</v>
      </c>
      <c r="CG18" s="44"/>
      <c r="CH18" s="44"/>
      <c r="CI18" s="44"/>
      <c r="CJ18" s="44"/>
      <c r="CK18" s="44"/>
      <c r="CL18" s="44"/>
      <c r="CM18" s="44"/>
    </row>
    <row r="19" spans="1:96" ht="12" customHeight="1">
      <c r="C19" s="52" t="s">
        <v>151</v>
      </c>
      <c r="BF19" s="43" t="s">
        <v>75</v>
      </c>
      <c r="BI19" s="43" t="s">
        <v>81</v>
      </c>
      <c r="BL19" s="43" t="s">
        <v>89</v>
      </c>
      <c r="CG19" s="44"/>
      <c r="CH19" s="44"/>
      <c r="CI19" s="44"/>
      <c r="CJ19" s="44"/>
      <c r="CK19" s="44"/>
      <c r="CL19" s="44"/>
      <c r="CM19" s="44"/>
    </row>
    <row r="20" spans="1:96" ht="7.5" customHeight="1">
      <c r="BF20" s="43" t="s">
        <v>76</v>
      </c>
      <c r="BI20" s="43" t="s">
        <v>82</v>
      </c>
      <c r="BL20" s="43" t="s">
        <v>90</v>
      </c>
      <c r="CG20" s="44"/>
      <c r="CH20" s="44"/>
      <c r="CI20" s="44"/>
      <c r="CJ20" s="44"/>
      <c r="CK20" s="44"/>
      <c r="CL20" s="44"/>
      <c r="CM20" s="44"/>
    </row>
    <row r="21" spans="1:96" ht="18" customHeight="1">
      <c r="A21" s="182" t="s">
        <v>9</v>
      </c>
      <c r="B21" s="182"/>
      <c r="C21" s="182"/>
      <c r="D21" s="182"/>
      <c r="E21" s="182"/>
      <c r="F21" s="182"/>
      <c r="G21" s="182"/>
      <c r="H21" s="182"/>
      <c r="I21" s="182"/>
      <c r="J21" s="204" t="s">
        <v>25</v>
      </c>
      <c r="K21" s="204"/>
      <c r="L21" s="204"/>
      <c r="M21" s="204"/>
      <c r="N21" s="204"/>
      <c r="O21" s="204"/>
      <c r="P21" s="204"/>
      <c r="Q21" s="204"/>
      <c r="R21" s="204"/>
      <c r="S21" s="204"/>
      <c r="T21" s="204"/>
      <c r="U21" s="204"/>
      <c r="V21" s="204"/>
      <c r="W21" s="204"/>
      <c r="X21" s="204"/>
      <c r="Y21" s="204"/>
      <c r="Z21" s="204"/>
      <c r="AA21" s="204"/>
      <c r="AB21" s="205" t="s">
        <v>12</v>
      </c>
      <c r="AC21" s="205"/>
      <c r="AD21" s="205"/>
      <c r="AE21" s="205"/>
      <c r="AF21" s="205"/>
      <c r="AG21" s="205"/>
      <c r="AH21" s="205"/>
      <c r="AI21" s="205"/>
      <c r="AJ21" s="206">
        <v>13003</v>
      </c>
      <c r="AK21" s="207"/>
      <c r="AL21" s="207"/>
      <c r="AM21" s="207"/>
      <c r="AN21" s="207"/>
      <c r="AO21" s="207"/>
      <c r="AP21" s="207"/>
      <c r="AQ21" s="207"/>
      <c r="AR21" s="207"/>
      <c r="AS21" s="207"/>
      <c r="AT21" s="207"/>
      <c r="AU21" s="207"/>
      <c r="AV21" s="207"/>
      <c r="AW21" s="207"/>
      <c r="AX21" s="207"/>
      <c r="AY21" s="207"/>
      <c r="AZ21" s="207"/>
      <c r="BA21" s="208" t="str">
        <f ca="1">IF(AJ21&lt;&gt;0,"（"&amp;+DATEDIF(AJ21,TODAY(),"Y")&amp;"）","")</f>
        <v>（86）</v>
      </c>
      <c r="BB21" s="208"/>
      <c r="BC21" s="209"/>
      <c r="BI21" s="43" t="s">
        <v>83</v>
      </c>
      <c r="BL21" s="43" t="s">
        <v>92</v>
      </c>
      <c r="CG21" s="44"/>
      <c r="CH21" s="44"/>
      <c r="CI21" s="44"/>
      <c r="CJ21" s="44"/>
      <c r="CK21" s="44"/>
      <c r="CL21" s="44"/>
      <c r="CM21" s="44"/>
    </row>
    <row r="22" spans="1:96" ht="18" customHeight="1">
      <c r="A22" s="182" t="s">
        <v>10</v>
      </c>
      <c r="B22" s="182"/>
      <c r="C22" s="182"/>
      <c r="D22" s="182"/>
      <c r="E22" s="182"/>
      <c r="F22" s="182"/>
      <c r="G22" s="182"/>
      <c r="H22" s="182"/>
      <c r="I22" s="182"/>
      <c r="J22" s="204" t="s">
        <v>25</v>
      </c>
      <c r="K22" s="204"/>
      <c r="L22" s="204"/>
      <c r="M22" s="204"/>
      <c r="N22" s="204"/>
      <c r="O22" s="204"/>
      <c r="P22" s="204"/>
      <c r="Q22" s="204"/>
      <c r="R22" s="204"/>
      <c r="S22" s="204"/>
      <c r="T22" s="204"/>
      <c r="U22" s="204"/>
      <c r="V22" s="204"/>
      <c r="W22" s="204"/>
      <c r="X22" s="204"/>
      <c r="Y22" s="204"/>
      <c r="Z22" s="204"/>
      <c r="AA22" s="204"/>
      <c r="AB22" s="205" t="s">
        <v>11</v>
      </c>
      <c r="AC22" s="205"/>
      <c r="AD22" s="205"/>
      <c r="AE22" s="205"/>
      <c r="AF22" s="205"/>
      <c r="AG22" s="205"/>
      <c r="AH22" s="205"/>
      <c r="AI22" s="205"/>
      <c r="AJ22" s="204">
        <v>0</v>
      </c>
      <c r="AK22" s="218"/>
      <c r="AL22" s="203">
        <v>1</v>
      </c>
      <c r="AM22" s="203"/>
      <c r="AN22" s="203">
        <v>2</v>
      </c>
      <c r="AO22" s="203"/>
      <c r="AP22" s="203">
        <v>3</v>
      </c>
      <c r="AQ22" s="203"/>
      <c r="AR22" s="203">
        <v>4</v>
      </c>
      <c r="AS22" s="203"/>
      <c r="AT22" s="203">
        <v>5</v>
      </c>
      <c r="AU22" s="203"/>
      <c r="AV22" s="203">
        <v>6</v>
      </c>
      <c r="AW22" s="203"/>
      <c r="AX22" s="203">
        <v>7</v>
      </c>
      <c r="AY22" s="203"/>
      <c r="AZ22" s="203">
        <v>8</v>
      </c>
      <c r="BA22" s="203"/>
      <c r="BB22" s="213">
        <v>9</v>
      </c>
      <c r="BC22" s="204"/>
      <c r="BI22" s="43" t="s">
        <v>84</v>
      </c>
      <c r="BL22" s="43" t="s">
        <v>93</v>
      </c>
      <c r="CG22" s="44"/>
      <c r="CH22" s="44"/>
      <c r="CI22" s="44"/>
      <c r="CJ22" s="44"/>
      <c r="CK22" s="44"/>
      <c r="CL22" s="44"/>
      <c r="CM22" s="44"/>
    </row>
    <row r="23" spans="1:96" ht="18" customHeight="1">
      <c r="A23" s="182" t="s">
        <v>13</v>
      </c>
      <c r="B23" s="182"/>
      <c r="C23" s="182"/>
      <c r="D23" s="182"/>
      <c r="E23" s="182"/>
      <c r="F23" s="182"/>
      <c r="G23" s="182"/>
      <c r="H23" s="182"/>
      <c r="I23" s="182"/>
      <c r="J23" s="214" t="s">
        <v>29</v>
      </c>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I23" s="43" t="s">
        <v>85</v>
      </c>
      <c r="BL23" s="43" t="s">
        <v>94</v>
      </c>
      <c r="CG23" s="44"/>
      <c r="CH23" s="44"/>
      <c r="CI23" s="44"/>
      <c r="CJ23" s="44"/>
      <c r="CK23" s="44"/>
      <c r="CL23" s="44"/>
      <c r="CM23" s="44"/>
    </row>
    <row r="24" spans="1:96" ht="18" customHeight="1">
      <c r="A24" s="182" t="s">
        <v>14</v>
      </c>
      <c r="B24" s="182"/>
      <c r="C24" s="182"/>
      <c r="D24" s="182"/>
      <c r="E24" s="182"/>
      <c r="F24" s="182"/>
      <c r="G24" s="182"/>
      <c r="H24" s="182"/>
      <c r="I24" s="182"/>
      <c r="J24" s="215">
        <v>43983</v>
      </c>
      <c r="K24" s="215"/>
      <c r="L24" s="215"/>
      <c r="M24" s="215"/>
      <c r="N24" s="215"/>
      <c r="O24" s="215"/>
      <c r="P24" s="215"/>
      <c r="Q24" s="215"/>
      <c r="R24" s="215"/>
      <c r="S24" s="215"/>
      <c r="T24" s="215"/>
      <c r="U24" s="215"/>
      <c r="V24" s="215"/>
      <c r="W24" s="215"/>
      <c r="X24" s="215"/>
      <c r="Y24" s="216" t="s">
        <v>15</v>
      </c>
      <c r="Z24" s="216"/>
      <c r="AA24" s="215">
        <v>44347</v>
      </c>
      <c r="AB24" s="215"/>
      <c r="AC24" s="215"/>
      <c r="AD24" s="215"/>
      <c r="AE24" s="215"/>
      <c r="AF24" s="215"/>
      <c r="AG24" s="215"/>
      <c r="AH24" s="215"/>
      <c r="AI24" s="215"/>
      <c r="AJ24" s="215"/>
      <c r="AK24" s="215"/>
      <c r="AL24" s="215"/>
      <c r="AM24" s="215"/>
      <c r="AN24" s="215"/>
      <c r="AO24" s="215"/>
      <c r="AP24" s="216" t="str">
        <f>+IF(J24&lt;&gt;0,"（計　　"&amp;AA24-J24&amp;"　　日）","")</f>
        <v>（計　　364　　日）</v>
      </c>
      <c r="AQ24" s="216"/>
      <c r="AR24" s="216"/>
      <c r="AS24" s="216"/>
      <c r="AT24" s="216"/>
      <c r="AU24" s="216"/>
      <c r="AV24" s="216"/>
      <c r="AW24" s="216"/>
      <c r="AX24" s="216"/>
      <c r="AY24" s="216"/>
      <c r="AZ24" s="216"/>
      <c r="BA24" s="216"/>
      <c r="BB24" s="216"/>
      <c r="BC24" s="217"/>
      <c r="BI24" s="43" t="s">
        <v>86</v>
      </c>
    </row>
    <row r="25" spans="1:96" ht="18" customHeight="1">
      <c r="A25" s="176" t="s">
        <v>19</v>
      </c>
      <c r="B25" s="176"/>
      <c r="C25" s="176"/>
      <c r="D25" s="176"/>
      <c r="E25" s="176"/>
      <c r="F25" s="176"/>
      <c r="G25" s="176"/>
      <c r="H25" s="176"/>
      <c r="I25" s="176"/>
      <c r="J25" s="212" t="s">
        <v>48</v>
      </c>
      <c r="K25" s="212"/>
      <c r="L25" s="212"/>
      <c r="M25" s="212"/>
      <c r="N25" s="212"/>
      <c r="O25" s="212"/>
      <c r="P25" s="212"/>
      <c r="Q25" s="212"/>
      <c r="R25" s="212"/>
      <c r="S25" s="211" t="s">
        <v>20</v>
      </c>
      <c r="T25" s="211"/>
      <c r="U25" s="211"/>
      <c r="V25" s="211"/>
      <c r="W25" s="211"/>
      <c r="X25" s="211"/>
      <c r="Y25" s="211"/>
      <c r="Z25" s="211"/>
      <c r="AA25" s="211"/>
      <c r="AB25" s="212" t="s">
        <v>79</v>
      </c>
      <c r="AC25" s="212"/>
      <c r="AD25" s="212"/>
      <c r="AE25" s="212"/>
      <c r="AF25" s="212"/>
      <c r="AG25" s="212"/>
      <c r="AH25" s="212"/>
      <c r="AI25" s="212"/>
      <c r="AJ25" s="212"/>
      <c r="AK25" s="211" t="s">
        <v>21</v>
      </c>
      <c r="AL25" s="211"/>
      <c r="AM25" s="211"/>
      <c r="AN25" s="211"/>
      <c r="AO25" s="211"/>
      <c r="AP25" s="211"/>
      <c r="AQ25" s="211"/>
      <c r="AR25" s="211"/>
      <c r="AS25" s="211"/>
      <c r="AT25" s="211"/>
      <c r="AU25" s="212" t="s">
        <v>91</v>
      </c>
      <c r="AV25" s="212"/>
      <c r="AW25" s="212"/>
      <c r="AX25" s="212"/>
      <c r="AY25" s="212"/>
      <c r="AZ25" s="212"/>
      <c r="BA25" s="212"/>
      <c r="BB25" s="212"/>
      <c r="BC25" s="212"/>
    </row>
    <row r="26" spans="1:96" s="26" customFormat="1" ht="15" customHeight="1">
      <c r="A26" s="171" t="s">
        <v>41</v>
      </c>
      <c r="B26" s="171"/>
      <c r="C26" s="171"/>
      <c r="D26" s="171"/>
      <c r="E26" s="171"/>
      <c r="F26" s="171"/>
      <c r="G26" s="171"/>
      <c r="H26" s="171"/>
      <c r="I26" s="171"/>
      <c r="J26" s="223" t="s">
        <v>36</v>
      </c>
      <c r="K26" s="223"/>
      <c r="L26" s="223"/>
      <c r="M26" s="223" t="s">
        <v>37</v>
      </c>
      <c r="N26" s="223"/>
      <c r="O26" s="223"/>
      <c r="P26" s="223"/>
      <c r="Q26" s="223"/>
      <c r="R26" s="223"/>
      <c r="S26" s="223"/>
      <c r="T26" s="223"/>
      <c r="U26" s="223"/>
      <c r="V26" s="223"/>
      <c r="W26" s="223"/>
      <c r="X26" s="223" t="s">
        <v>38</v>
      </c>
      <c r="Y26" s="223"/>
      <c r="Z26" s="223"/>
      <c r="AA26" s="223" t="s">
        <v>39</v>
      </c>
      <c r="AB26" s="223"/>
      <c r="AC26" s="223"/>
      <c r="AD26" s="223" t="s">
        <v>40</v>
      </c>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E26" s="57"/>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row>
    <row r="27" spans="1:96" s="26" customFormat="1" ht="23.25" customHeight="1">
      <c r="A27" s="171"/>
      <c r="B27" s="171"/>
      <c r="C27" s="171"/>
      <c r="D27" s="171"/>
      <c r="E27" s="171"/>
      <c r="F27" s="171"/>
      <c r="G27" s="171"/>
      <c r="H27" s="171"/>
      <c r="I27" s="171"/>
      <c r="J27" s="266" t="s">
        <v>95</v>
      </c>
      <c r="K27" s="266"/>
      <c r="L27" s="266"/>
      <c r="M27" s="266" t="s">
        <v>65</v>
      </c>
      <c r="N27" s="266"/>
      <c r="O27" s="266"/>
      <c r="P27" s="266"/>
      <c r="Q27" s="266"/>
      <c r="R27" s="266"/>
      <c r="S27" s="266"/>
      <c r="T27" s="266"/>
      <c r="U27" s="266"/>
      <c r="V27" s="266"/>
      <c r="W27" s="266"/>
      <c r="X27" s="266" t="s">
        <v>49</v>
      </c>
      <c r="Y27" s="266"/>
      <c r="Z27" s="266"/>
      <c r="AA27" s="266">
        <v>63</v>
      </c>
      <c r="AB27" s="266"/>
      <c r="AC27" s="266"/>
      <c r="AD27" s="264" t="s">
        <v>62</v>
      </c>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E27" s="57"/>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row>
    <row r="28" spans="1:96" s="26" customFormat="1" ht="23.25" customHeight="1">
      <c r="A28" s="171"/>
      <c r="B28" s="171"/>
      <c r="C28" s="171"/>
      <c r="D28" s="171"/>
      <c r="E28" s="171"/>
      <c r="F28" s="171"/>
      <c r="G28" s="171"/>
      <c r="H28" s="171"/>
      <c r="I28" s="171"/>
      <c r="J28" s="221"/>
      <c r="K28" s="221"/>
      <c r="L28" s="221"/>
      <c r="M28" s="221"/>
      <c r="N28" s="221"/>
      <c r="O28" s="221"/>
      <c r="P28" s="221"/>
      <c r="Q28" s="221"/>
      <c r="R28" s="221"/>
      <c r="S28" s="221"/>
      <c r="T28" s="221"/>
      <c r="U28" s="221"/>
      <c r="V28" s="221"/>
      <c r="W28" s="221"/>
      <c r="X28" s="221"/>
      <c r="Y28" s="221"/>
      <c r="Z28" s="221"/>
      <c r="AA28" s="221"/>
      <c r="AB28" s="221"/>
      <c r="AC28" s="221"/>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E28" s="57"/>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row>
    <row r="29" spans="1:96" s="26" customFormat="1" ht="23.25" customHeight="1">
      <c r="A29" s="171"/>
      <c r="B29" s="171"/>
      <c r="C29" s="171"/>
      <c r="D29" s="171"/>
      <c r="E29" s="171"/>
      <c r="F29" s="171"/>
      <c r="G29" s="171"/>
      <c r="H29" s="171"/>
      <c r="I29" s="171"/>
      <c r="J29" s="225"/>
      <c r="K29" s="225"/>
      <c r="L29" s="225"/>
      <c r="M29" s="225"/>
      <c r="N29" s="225"/>
      <c r="O29" s="225"/>
      <c r="P29" s="225"/>
      <c r="Q29" s="225"/>
      <c r="R29" s="225"/>
      <c r="S29" s="225"/>
      <c r="T29" s="225"/>
      <c r="U29" s="225"/>
      <c r="V29" s="225"/>
      <c r="W29" s="225"/>
      <c r="X29" s="225"/>
      <c r="Y29" s="225"/>
      <c r="Z29" s="225"/>
      <c r="AA29" s="225"/>
      <c r="AB29" s="225"/>
      <c r="AC29" s="225"/>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E29" s="57"/>
      <c r="BF29" s="25">
        <v>1</v>
      </c>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v>12</v>
      </c>
    </row>
    <row r="30" spans="1:96" ht="12.95" customHeight="1">
      <c r="A30" s="115" t="s">
        <v>16</v>
      </c>
      <c r="B30" s="115"/>
      <c r="C30" s="115"/>
      <c r="D30" s="115"/>
      <c r="E30" s="115"/>
      <c r="F30" s="115"/>
      <c r="G30" s="115"/>
      <c r="H30" s="115"/>
      <c r="I30" s="115"/>
      <c r="J30" s="227" t="s">
        <v>17</v>
      </c>
      <c r="K30" s="228"/>
      <c r="L30" s="228"/>
      <c r="M30" s="228"/>
      <c r="N30" s="228"/>
      <c r="O30" s="228"/>
      <c r="P30" s="228"/>
      <c r="Q30" s="228"/>
      <c r="R30" s="228"/>
      <c r="S30" s="229"/>
      <c r="T30" s="230" t="str">
        <f>+IF(BF31="〇",TEXT(BF30,"M月"),"")</f>
        <v>6月</v>
      </c>
      <c r="U30" s="230"/>
      <c r="V30" s="230"/>
      <c r="W30" s="230" t="str">
        <f>+IF(BI31="〇",TEXT(BI30,"M月"),"")</f>
        <v>7月</v>
      </c>
      <c r="X30" s="230"/>
      <c r="Y30" s="230"/>
      <c r="Z30" s="230" t="str">
        <f t="shared" ref="Z30" si="0">+IF(BL31="〇",TEXT(BL30,"M月"),"")</f>
        <v>8月</v>
      </c>
      <c r="AA30" s="230"/>
      <c r="AB30" s="230"/>
      <c r="AC30" s="230" t="str">
        <f t="shared" ref="AC30" si="1">+IF(BO31="〇",TEXT(BO30,"M月"),"")</f>
        <v>9月</v>
      </c>
      <c r="AD30" s="230"/>
      <c r="AE30" s="230"/>
      <c r="AF30" s="230" t="str">
        <f t="shared" ref="AF30" si="2">+IF(BR31="〇",TEXT(BR30,"M月"),"")</f>
        <v>10月</v>
      </c>
      <c r="AG30" s="230"/>
      <c r="AH30" s="230"/>
      <c r="AI30" s="230" t="str">
        <f t="shared" ref="AI30" si="3">+IF(BU31="〇",TEXT(BU30,"M月"),"")</f>
        <v>11月</v>
      </c>
      <c r="AJ30" s="230"/>
      <c r="AK30" s="230"/>
      <c r="AL30" s="230" t="str">
        <f t="shared" ref="AL30" si="4">+IF(BX31="〇",TEXT(BX30,"M月"),"")</f>
        <v>12月</v>
      </c>
      <c r="AM30" s="230"/>
      <c r="AN30" s="230"/>
      <c r="AO30" s="230" t="str">
        <f t="shared" ref="AO30" si="5">+IF(CA31="〇",TEXT(CA30,"M月"),"")</f>
        <v>1月</v>
      </c>
      <c r="AP30" s="230"/>
      <c r="AQ30" s="230"/>
      <c r="AR30" s="230" t="str">
        <f t="shared" ref="AR30" si="6">+IF(CD31="〇",TEXT(CD30,"M月"),"")</f>
        <v>2月</v>
      </c>
      <c r="AS30" s="230"/>
      <c r="AT30" s="230"/>
      <c r="AU30" s="230" t="str">
        <f t="shared" ref="AU30" si="7">+IF(CG31="〇",TEXT(CG30,"M月"),"")</f>
        <v>3月</v>
      </c>
      <c r="AV30" s="230"/>
      <c r="AW30" s="230"/>
      <c r="AX30" s="230" t="str">
        <f t="shared" ref="AX30" si="8">+IF(CJ31="〇",TEXT(CJ30,"M月"),"")</f>
        <v>4月</v>
      </c>
      <c r="AY30" s="230"/>
      <c r="AZ30" s="230"/>
      <c r="BA30" s="230" t="str">
        <f t="shared" ref="BA30" si="9">+IF(CM31="〇",TEXT(CM30,"M月"),"")</f>
        <v>5月</v>
      </c>
      <c r="BB30" s="230"/>
      <c r="BC30" s="240"/>
      <c r="BE30" s="57"/>
      <c r="BF30" s="27">
        <f>IF(J24&lt;&gt;0,J24,"")</f>
        <v>43983</v>
      </c>
      <c r="BG30" s="27"/>
      <c r="BH30" s="27"/>
      <c r="BI30" s="27">
        <f>+IF($J$24&lt;&gt;0,DATE(IF(MONTH(BF30)+1=1,YEAR(BF30)+1,YEAR(BF30)),MONTH(BF30)+1,1),"")</f>
        <v>44013</v>
      </c>
      <c r="BJ30" s="27"/>
      <c r="BK30" s="27"/>
      <c r="BL30" s="27">
        <f>+IF($J$24&lt;&gt;0,DATE(IF(MONTH(BI30)+1=1,YEAR(BI30)+1,YEAR(BI30)),MONTH(BI30)+1,1),"")</f>
        <v>44044</v>
      </c>
      <c r="BM30" s="27"/>
      <c r="BN30" s="27"/>
      <c r="BO30" s="27">
        <f>+IF($J$24&lt;&gt;0,DATE(IF(MONTH(BL30)+1=1,YEAR(BL30)+1,YEAR(BL30)),MONTH(BL30)+1,1),"")</f>
        <v>44075</v>
      </c>
      <c r="BP30" s="27"/>
      <c r="BQ30" s="27"/>
      <c r="BR30" s="27">
        <f>+IF($J$24&lt;&gt;0,DATE(IF(MONTH(BO30)+1=1,YEAR(BO30)+1,YEAR(BO30)),MONTH(BO30)+1,1),"")</f>
        <v>44105</v>
      </c>
      <c r="BS30" s="27"/>
      <c r="BT30" s="27"/>
      <c r="BU30" s="27">
        <f>+IF($J$24&lt;&gt;0,DATE(IF(MONTH(BR30)+1=1,YEAR(BR30)+1,YEAR(BR30)),MONTH(BR30)+1,1),"")</f>
        <v>44136</v>
      </c>
      <c r="BV30" s="27"/>
      <c r="BW30" s="27"/>
      <c r="BX30" s="27">
        <f>+IF($J$24&lt;&gt;0,DATE(IF(MONTH(BU30)+1=1,YEAR(BU30)+1,YEAR(BU30)),MONTH(BU30)+1,1),"")</f>
        <v>44166</v>
      </c>
      <c r="BY30" s="27"/>
      <c r="BZ30" s="27"/>
      <c r="CA30" s="27">
        <f>+IF($J$24&lt;&gt;0,DATE(IF(MONTH(BX30)+1=1,YEAR(BX30)+1,YEAR(BX30)),MONTH(BX30)+1,1),"")</f>
        <v>44197</v>
      </c>
      <c r="CB30" s="27"/>
      <c r="CC30" s="27"/>
      <c r="CD30" s="27">
        <f>+IF($J$24&lt;&gt;0,DATE(IF(MONTH(CA30)+1=1,YEAR(CA30)+1,YEAR(CA30)),MONTH(CA30)+1,1),"")</f>
        <v>44228</v>
      </c>
      <c r="CE30" s="27"/>
      <c r="CF30" s="27"/>
      <c r="CG30" s="27">
        <f>+IF($J$24&lt;&gt;0,DATE(IF(MONTH(CD30)+1=1,YEAR(CD30)+1,YEAR(CD30)),MONTH(CD30)+1,1),"")</f>
        <v>44256</v>
      </c>
      <c r="CH30" s="27"/>
      <c r="CI30" s="27"/>
      <c r="CJ30" s="27">
        <f>+IF($J$24&lt;&gt;0,DATE(IF(MONTH(CG30)+1=1,YEAR(CG30)+1,YEAR(CG30)),MONTH(CG30)+1,1),"")</f>
        <v>44287</v>
      </c>
      <c r="CK30" s="27"/>
      <c r="CL30" s="27"/>
      <c r="CM30" s="27">
        <f>+IF($J$24&lt;&gt;0,DATE(IF(MONTH(CJ30)+1=1,YEAR(CJ30)+1,YEAR(CJ30)),MONTH(CJ30)+1,1),"")</f>
        <v>44317</v>
      </c>
      <c r="CN30" s="26"/>
      <c r="CO30" s="26"/>
      <c r="CP30" s="26"/>
      <c r="CQ30" s="26"/>
      <c r="CR30" s="26"/>
    </row>
    <row r="31" spans="1:96" ht="12.95" customHeight="1">
      <c r="A31" s="115"/>
      <c r="B31" s="115"/>
      <c r="C31" s="115"/>
      <c r="D31" s="115"/>
      <c r="E31" s="115"/>
      <c r="F31" s="115"/>
      <c r="G31" s="115"/>
      <c r="H31" s="115"/>
      <c r="I31" s="115"/>
      <c r="J31" s="231" t="s">
        <v>18</v>
      </c>
      <c r="K31" s="232"/>
      <c r="L31" s="232"/>
      <c r="M31" s="232"/>
      <c r="N31" s="232"/>
      <c r="O31" s="232"/>
      <c r="P31" s="232"/>
      <c r="Q31" s="232"/>
      <c r="R31" s="232"/>
      <c r="S31" s="233"/>
      <c r="T31" s="234">
        <v>12</v>
      </c>
      <c r="U31" s="234"/>
      <c r="V31" s="234"/>
      <c r="W31" s="234">
        <v>12</v>
      </c>
      <c r="X31" s="234"/>
      <c r="Y31" s="234"/>
      <c r="Z31" s="234">
        <v>12</v>
      </c>
      <c r="AA31" s="234"/>
      <c r="AB31" s="234"/>
      <c r="AC31" s="234">
        <v>12</v>
      </c>
      <c r="AD31" s="234"/>
      <c r="AE31" s="234"/>
      <c r="AF31" s="234">
        <v>12</v>
      </c>
      <c r="AG31" s="234"/>
      <c r="AH31" s="234"/>
      <c r="AI31" s="234">
        <v>12</v>
      </c>
      <c r="AJ31" s="234"/>
      <c r="AK31" s="234"/>
      <c r="AL31" s="234">
        <v>15</v>
      </c>
      <c r="AM31" s="234"/>
      <c r="AN31" s="234"/>
      <c r="AO31" s="234">
        <v>15</v>
      </c>
      <c r="AP31" s="234"/>
      <c r="AQ31" s="234"/>
      <c r="AR31" s="234">
        <v>15</v>
      </c>
      <c r="AS31" s="234"/>
      <c r="AT31" s="234"/>
      <c r="AU31" s="234">
        <v>20</v>
      </c>
      <c r="AV31" s="234"/>
      <c r="AW31" s="234"/>
      <c r="AX31" s="234">
        <v>27</v>
      </c>
      <c r="AY31" s="234"/>
      <c r="AZ31" s="234"/>
      <c r="BA31" s="234">
        <v>27</v>
      </c>
      <c r="BB31" s="234"/>
      <c r="BC31" s="239"/>
      <c r="BE31" s="57"/>
      <c r="BF31" s="27" t="str">
        <f>+IF(BF30&lt;$AA$24,"〇","")</f>
        <v>〇</v>
      </c>
      <c r="BG31" s="27"/>
      <c r="BH31" s="27"/>
      <c r="BI31" s="27" t="str">
        <f t="shared" ref="BI31:CM31" si="10">+IF(BI30&lt;$AA$24,"〇","")</f>
        <v>〇</v>
      </c>
      <c r="BJ31" s="27"/>
      <c r="BK31" s="27"/>
      <c r="BL31" s="27" t="str">
        <f>+IF(BL30&lt;$AA$24,"〇","")</f>
        <v>〇</v>
      </c>
      <c r="BM31" s="27"/>
      <c r="BN31" s="27"/>
      <c r="BO31" s="27" t="str">
        <f t="shared" si="10"/>
        <v>〇</v>
      </c>
      <c r="BP31" s="27"/>
      <c r="BQ31" s="27"/>
      <c r="BR31" s="27" t="str">
        <f t="shared" si="10"/>
        <v>〇</v>
      </c>
      <c r="BS31" s="27"/>
      <c r="BT31" s="27"/>
      <c r="BU31" s="27" t="str">
        <f t="shared" si="10"/>
        <v>〇</v>
      </c>
      <c r="BV31" s="27"/>
      <c r="BW31" s="27"/>
      <c r="BX31" s="27" t="str">
        <f t="shared" si="10"/>
        <v>〇</v>
      </c>
      <c r="BY31" s="27"/>
      <c r="BZ31" s="27"/>
      <c r="CA31" s="27" t="str">
        <f t="shared" si="10"/>
        <v>〇</v>
      </c>
      <c r="CB31" s="27"/>
      <c r="CC31" s="27"/>
      <c r="CD31" s="27" t="str">
        <f t="shared" si="10"/>
        <v>〇</v>
      </c>
      <c r="CE31" s="27"/>
      <c r="CF31" s="27"/>
      <c r="CG31" s="27" t="str">
        <f t="shared" si="10"/>
        <v>〇</v>
      </c>
      <c r="CH31" s="27"/>
      <c r="CI31" s="27"/>
      <c r="CJ31" s="27" t="str">
        <f t="shared" si="10"/>
        <v>〇</v>
      </c>
      <c r="CK31" s="27"/>
      <c r="CL31" s="27"/>
      <c r="CM31" s="27" t="str">
        <f t="shared" si="10"/>
        <v>〇</v>
      </c>
      <c r="CN31" s="26"/>
      <c r="CO31" s="26"/>
      <c r="CP31" s="26"/>
      <c r="CQ31" s="26"/>
      <c r="CR31" s="26"/>
    </row>
    <row r="32" spans="1:96" ht="12.95" customHeight="1">
      <c r="A32" s="115"/>
      <c r="B32" s="115"/>
      <c r="C32" s="115"/>
      <c r="D32" s="115"/>
      <c r="E32" s="115"/>
      <c r="F32" s="115"/>
      <c r="G32" s="115"/>
      <c r="H32" s="115"/>
      <c r="I32" s="115"/>
      <c r="J32" s="159" t="s">
        <v>17</v>
      </c>
      <c r="K32" s="160"/>
      <c r="L32" s="160"/>
      <c r="M32" s="160"/>
      <c r="N32" s="160"/>
      <c r="O32" s="160"/>
      <c r="P32" s="160"/>
      <c r="Q32" s="160"/>
      <c r="R32" s="160"/>
      <c r="S32" s="161"/>
      <c r="T32" s="146" t="str">
        <f>+IF(BF33="〇",TEXT(BF32,"M月"),"")</f>
        <v/>
      </c>
      <c r="U32" s="146"/>
      <c r="V32" s="146"/>
      <c r="W32" s="146" t="str">
        <f t="shared" ref="W32" si="11">+IF(BI33="〇",TEXT(BI32,"M月"),"")</f>
        <v/>
      </c>
      <c r="X32" s="146"/>
      <c r="Y32" s="146"/>
      <c r="Z32" s="146" t="str">
        <f t="shared" ref="Z32" si="12">+IF(BL33="〇",TEXT(BL32,"M月"),"")</f>
        <v/>
      </c>
      <c r="AA32" s="146"/>
      <c r="AB32" s="146"/>
      <c r="AC32" s="146" t="str">
        <f t="shared" ref="AC32" si="13">+IF(BO33="〇",TEXT(BO32,"M月"),"")</f>
        <v/>
      </c>
      <c r="AD32" s="146"/>
      <c r="AE32" s="146"/>
      <c r="AF32" s="146" t="str">
        <f t="shared" ref="AF32" si="14">+IF(BR33="〇",TEXT(BR32,"M月"),"")</f>
        <v/>
      </c>
      <c r="AG32" s="146"/>
      <c r="AH32" s="146"/>
      <c r="AI32" s="146" t="str">
        <f t="shared" ref="AI32" si="15">+IF(BU33="〇",TEXT(BU32,"M月"),"")</f>
        <v/>
      </c>
      <c r="AJ32" s="146"/>
      <c r="AK32" s="146"/>
      <c r="AL32" s="146" t="str">
        <f t="shared" ref="AL32" si="16">+IF(BX33="〇",TEXT(BX32,"M月"),"")</f>
        <v/>
      </c>
      <c r="AM32" s="146"/>
      <c r="AN32" s="146"/>
      <c r="AO32" s="146" t="str">
        <f t="shared" ref="AO32" si="17">+IF(CA33="〇",TEXT(CA32,"M月"),"")</f>
        <v/>
      </c>
      <c r="AP32" s="146"/>
      <c r="AQ32" s="146"/>
      <c r="AR32" s="146" t="str">
        <f t="shared" ref="AR32" si="18">+IF(CD33="〇",TEXT(CD32,"M月"),"")</f>
        <v/>
      </c>
      <c r="AS32" s="146"/>
      <c r="AT32" s="146"/>
      <c r="AU32" s="146" t="str">
        <f t="shared" ref="AU32" si="19">+IF(CG33="〇",TEXT(CG32,"M月"),"")</f>
        <v/>
      </c>
      <c r="AV32" s="146"/>
      <c r="AW32" s="146"/>
      <c r="AX32" s="146" t="str">
        <f t="shared" ref="AX32" si="20">+IF(CJ33="〇",TEXT(CJ32,"M月"),"")</f>
        <v/>
      </c>
      <c r="AY32" s="146"/>
      <c r="AZ32" s="146"/>
      <c r="BA32" s="146" t="str">
        <f t="shared" ref="BA32" si="21">+IF(CM33="〇",TEXT(CM32,"M月"),"")</f>
        <v/>
      </c>
      <c r="BB32" s="146"/>
      <c r="BC32" s="147"/>
      <c r="BE32" s="57"/>
      <c r="BF32" s="27">
        <f>IF($J$24&lt;&gt;0,DATE(IF(MONTH(CM30)+1=1,YEAR(CM30)+1,YEAR(CM30)),MONTH(CM30)+1,1),"")</f>
        <v>44348</v>
      </c>
      <c r="BG32" s="27"/>
      <c r="BH32" s="27"/>
      <c r="BI32" s="27">
        <f>IF($J$24&lt;&gt;0,DATE(IF(MONTH(BF32)+1=1,YEAR(BF32)+1,YEAR(BF32)),MONTH(BF32)+1,1),"")</f>
        <v>44378</v>
      </c>
      <c r="BJ32" s="27"/>
      <c r="BK32" s="27"/>
      <c r="BL32" s="27">
        <f t="shared" ref="BL32:CM32" si="22">IF($J$24&lt;&gt;0,DATE(IF(MONTH(BI32)+1=1,YEAR(BI32)+1,YEAR(BI32)),MONTH(BI32)+1,1),"")</f>
        <v>44409</v>
      </c>
      <c r="BM32" s="27"/>
      <c r="BN32" s="27"/>
      <c r="BO32" s="27">
        <f t="shared" si="22"/>
        <v>44440</v>
      </c>
      <c r="BP32" s="27"/>
      <c r="BQ32" s="27"/>
      <c r="BR32" s="27">
        <f t="shared" si="22"/>
        <v>44470</v>
      </c>
      <c r="BS32" s="27"/>
      <c r="BT32" s="27"/>
      <c r="BU32" s="27">
        <f t="shared" si="22"/>
        <v>44501</v>
      </c>
      <c r="BV32" s="27"/>
      <c r="BW32" s="27"/>
      <c r="BX32" s="27">
        <f t="shared" si="22"/>
        <v>44531</v>
      </c>
      <c r="BY32" s="27"/>
      <c r="BZ32" s="27"/>
      <c r="CA32" s="27">
        <f t="shared" si="22"/>
        <v>44562</v>
      </c>
      <c r="CB32" s="27"/>
      <c r="CC32" s="27"/>
      <c r="CD32" s="27">
        <f t="shared" si="22"/>
        <v>44593</v>
      </c>
      <c r="CE32" s="27"/>
      <c r="CF32" s="27"/>
      <c r="CG32" s="27">
        <f t="shared" si="22"/>
        <v>44621</v>
      </c>
      <c r="CH32" s="27"/>
      <c r="CI32" s="27"/>
      <c r="CJ32" s="27">
        <f t="shared" si="22"/>
        <v>44652</v>
      </c>
      <c r="CK32" s="27"/>
      <c r="CL32" s="27"/>
      <c r="CM32" s="27">
        <f t="shared" si="22"/>
        <v>44682</v>
      </c>
      <c r="CN32" s="26"/>
      <c r="CO32" s="26"/>
      <c r="CP32" s="26"/>
      <c r="CQ32" s="26"/>
      <c r="CR32" s="26"/>
    </row>
    <row r="33" spans="1:96" ht="12.95" customHeight="1">
      <c r="A33" s="115"/>
      <c r="B33" s="115"/>
      <c r="C33" s="115"/>
      <c r="D33" s="115"/>
      <c r="E33" s="115"/>
      <c r="F33" s="115"/>
      <c r="G33" s="115"/>
      <c r="H33" s="115"/>
      <c r="I33" s="115"/>
      <c r="J33" s="163" t="s">
        <v>18</v>
      </c>
      <c r="K33" s="137"/>
      <c r="L33" s="137"/>
      <c r="M33" s="137"/>
      <c r="N33" s="137"/>
      <c r="O33" s="137"/>
      <c r="P33" s="137"/>
      <c r="Q33" s="137"/>
      <c r="R33" s="137"/>
      <c r="S33" s="164"/>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8"/>
      <c r="BE33" s="57"/>
      <c r="BF33" s="27" t="str">
        <f>+IF(BF32&lt;$AA$24,"〇","")</f>
        <v/>
      </c>
      <c r="BG33" s="27"/>
      <c r="BH33" s="27"/>
      <c r="BI33" s="27" t="str">
        <f>+IF(BI32&lt;$AA$24,"〇","")</f>
        <v/>
      </c>
      <c r="BJ33" s="27"/>
      <c r="BK33" s="27"/>
      <c r="BL33" s="27" t="str">
        <f t="shared" ref="BL33:CM33" si="23">+IF(BL32&lt;$AA$24,"〇","")</f>
        <v/>
      </c>
      <c r="BM33" s="27"/>
      <c r="BN33" s="27"/>
      <c r="BO33" s="27" t="str">
        <f t="shared" si="23"/>
        <v/>
      </c>
      <c r="BP33" s="27"/>
      <c r="BQ33" s="27"/>
      <c r="BR33" s="27" t="str">
        <f t="shared" si="23"/>
        <v/>
      </c>
      <c r="BS33" s="27"/>
      <c r="BT33" s="27"/>
      <c r="BU33" s="27" t="str">
        <f t="shared" si="23"/>
        <v/>
      </c>
      <c r="BV33" s="27"/>
      <c r="BW33" s="27"/>
      <c r="BX33" s="27" t="str">
        <f t="shared" si="23"/>
        <v/>
      </c>
      <c r="BY33" s="27"/>
      <c r="BZ33" s="27"/>
      <c r="CA33" s="27" t="str">
        <f t="shared" si="23"/>
        <v/>
      </c>
      <c r="CB33" s="27"/>
      <c r="CC33" s="27"/>
      <c r="CD33" s="27" t="str">
        <f t="shared" si="23"/>
        <v/>
      </c>
      <c r="CE33" s="27"/>
      <c r="CF33" s="27"/>
      <c r="CG33" s="27" t="str">
        <f t="shared" si="23"/>
        <v/>
      </c>
      <c r="CH33" s="27"/>
      <c r="CI33" s="27"/>
      <c r="CJ33" s="27" t="str">
        <f t="shared" si="23"/>
        <v/>
      </c>
      <c r="CK33" s="27"/>
      <c r="CL33" s="27"/>
      <c r="CM33" s="27" t="str">
        <f t="shared" si="23"/>
        <v/>
      </c>
      <c r="CN33" s="26"/>
      <c r="CO33" s="26"/>
      <c r="CP33" s="26"/>
      <c r="CQ33" s="26"/>
      <c r="CR33" s="26"/>
    </row>
    <row r="34" spans="1:96" ht="12.95" customHeight="1">
      <c r="A34" s="115"/>
      <c r="B34" s="115"/>
      <c r="C34" s="115"/>
      <c r="D34" s="115"/>
      <c r="E34" s="115"/>
      <c r="F34" s="115"/>
      <c r="G34" s="115"/>
      <c r="H34" s="115"/>
      <c r="I34" s="115"/>
      <c r="J34" s="159" t="s">
        <v>17</v>
      </c>
      <c r="K34" s="160"/>
      <c r="L34" s="160"/>
      <c r="M34" s="160"/>
      <c r="N34" s="160"/>
      <c r="O34" s="160"/>
      <c r="P34" s="160"/>
      <c r="Q34" s="160"/>
      <c r="R34" s="160"/>
      <c r="S34" s="161"/>
      <c r="T34" s="146" t="str">
        <f>+IF(BF35="〇",TEXT(BF34,"M月"),"")</f>
        <v/>
      </c>
      <c r="U34" s="146"/>
      <c r="V34" s="146"/>
      <c r="W34" s="146" t="str">
        <f t="shared" ref="W34" si="24">+IF(BI35="〇",TEXT(BI34,"M月"),"")</f>
        <v/>
      </c>
      <c r="X34" s="146"/>
      <c r="Y34" s="146"/>
      <c r="Z34" s="146" t="str">
        <f t="shared" ref="Z34" si="25">+IF(BL35="〇",TEXT(BL34,"M月"),"")</f>
        <v/>
      </c>
      <c r="AA34" s="146"/>
      <c r="AB34" s="146"/>
      <c r="AC34" s="146" t="str">
        <f t="shared" ref="AC34" si="26">+IF(BO35="〇",TEXT(BO34,"M月"),"")</f>
        <v/>
      </c>
      <c r="AD34" s="146"/>
      <c r="AE34" s="146"/>
      <c r="AF34" s="146" t="str">
        <f t="shared" ref="AF34" si="27">+IF(BR35="〇",TEXT(BR34,"M月"),"")</f>
        <v/>
      </c>
      <c r="AG34" s="146"/>
      <c r="AH34" s="146"/>
      <c r="AI34" s="146" t="str">
        <f t="shared" ref="AI34" si="28">+IF(BU35="〇",TEXT(BU34,"M月"),"")</f>
        <v/>
      </c>
      <c r="AJ34" s="146"/>
      <c r="AK34" s="146"/>
      <c r="AL34" s="146" t="str">
        <f t="shared" ref="AL34" si="29">+IF(BX35="〇",TEXT(BX34,"M月"),"")</f>
        <v/>
      </c>
      <c r="AM34" s="146"/>
      <c r="AN34" s="146"/>
      <c r="AO34" s="146" t="str">
        <f t="shared" ref="AO34" si="30">+IF(CA35="〇",TEXT(CA34,"M月"),"")</f>
        <v/>
      </c>
      <c r="AP34" s="146"/>
      <c r="AQ34" s="146"/>
      <c r="AR34" s="146" t="str">
        <f t="shared" ref="AR34" si="31">+IF(CD35="〇",TEXT(CD34,"M月"),"")</f>
        <v/>
      </c>
      <c r="AS34" s="146"/>
      <c r="AT34" s="146"/>
      <c r="AU34" s="146" t="str">
        <f t="shared" ref="AU34" si="32">+IF(CG35="〇",TEXT(CG34,"M月"),"")</f>
        <v/>
      </c>
      <c r="AV34" s="146"/>
      <c r="AW34" s="146"/>
      <c r="AX34" s="146" t="str">
        <f t="shared" ref="AX34" si="33">+IF(CJ35="〇",TEXT(CJ34,"M月"),"")</f>
        <v/>
      </c>
      <c r="AY34" s="146"/>
      <c r="AZ34" s="146"/>
      <c r="BA34" s="146" t="str">
        <f t="shared" ref="BA34" si="34">+IF(CM35="〇",TEXT(CM34,"M月"),"")</f>
        <v/>
      </c>
      <c r="BB34" s="146"/>
      <c r="BC34" s="147"/>
      <c r="BE34" s="57"/>
      <c r="BF34" s="27">
        <f>IF($J$24&lt;&gt;0,DATE(IF(MONTH(CM32)+1=1,YEAR(CM32)+1,YEAR(CM32)),MONTH(CM32)+1,1),"")</f>
        <v>44713</v>
      </c>
      <c r="BG34" s="27"/>
      <c r="BH34" s="27"/>
      <c r="BI34" s="27">
        <f>IF($J$24&lt;&gt;0,DATE(IF(MONTH(BF34)+1=1,YEAR(BF34)+1,YEAR(BF34)),MONTH(BF34)+1,1),"")</f>
        <v>44743</v>
      </c>
      <c r="BJ34" s="27"/>
      <c r="BK34" s="27"/>
      <c r="BL34" s="27">
        <f t="shared" ref="BL34:CM34" si="35">IF($J$24&lt;&gt;0,DATE(IF(MONTH(BI34)+1=1,YEAR(BI34)+1,YEAR(BI34)),MONTH(BI34)+1,1),"")</f>
        <v>44774</v>
      </c>
      <c r="BM34" s="27"/>
      <c r="BN34" s="27"/>
      <c r="BO34" s="27">
        <f t="shared" si="35"/>
        <v>44805</v>
      </c>
      <c r="BP34" s="27"/>
      <c r="BQ34" s="27"/>
      <c r="BR34" s="27">
        <f t="shared" si="35"/>
        <v>44835</v>
      </c>
      <c r="BS34" s="27"/>
      <c r="BT34" s="27"/>
      <c r="BU34" s="27">
        <f t="shared" si="35"/>
        <v>44866</v>
      </c>
      <c r="BV34" s="27"/>
      <c r="BW34" s="27"/>
      <c r="BX34" s="27">
        <f t="shared" si="35"/>
        <v>44896</v>
      </c>
      <c r="BY34" s="27"/>
      <c r="BZ34" s="27"/>
      <c r="CA34" s="27">
        <f t="shared" si="35"/>
        <v>44927</v>
      </c>
      <c r="CB34" s="27"/>
      <c r="CC34" s="27"/>
      <c r="CD34" s="27">
        <f t="shared" si="35"/>
        <v>44958</v>
      </c>
      <c r="CE34" s="27"/>
      <c r="CF34" s="27"/>
      <c r="CG34" s="27">
        <f t="shared" si="35"/>
        <v>44986</v>
      </c>
      <c r="CH34" s="27"/>
      <c r="CI34" s="27"/>
      <c r="CJ34" s="27">
        <f t="shared" si="35"/>
        <v>45017</v>
      </c>
      <c r="CK34" s="27"/>
      <c r="CL34" s="27"/>
      <c r="CM34" s="27">
        <f t="shared" si="35"/>
        <v>45047</v>
      </c>
      <c r="CN34" s="26"/>
      <c r="CO34" s="26"/>
      <c r="CP34" s="26"/>
      <c r="CQ34" s="26"/>
      <c r="CR34" s="26"/>
    </row>
    <row r="35" spans="1:96" ht="12.95" customHeight="1" thickBot="1">
      <c r="A35" s="115"/>
      <c r="B35" s="115"/>
      <c r="C35" s="115"/>
      <c r="D35" s="115"/>
      <c r="E35" s="115"/>
      <c r="F35" s="115"/>
      <c r="G35" s="115"/>
      <c r="H35" s="115"/>
      <c r="I35" s="115"/>
      <c r="J35" s="148" t="s">
        <v>18</v>
      </c>
      <c r="K35" s="149"/>
      <c r="L35" s="149"/>
      <c r="M35" s="149"/>
      <c r="N35" s="149"/>
      <c r="O35" s="149"/>
      <c r="P35" s="149"/>
      <c r="Q35" s="149"/>
      <c r="R35" s="149"/>
      <c r="S35" s="150"/>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62"/>
      <c r="BE35" s="57"/>
      <c r="BF35" s="27" t="str">
        <f>+IF(BF34&lt;$AA$24,"〇","")</f>
        <v/>
      </c>
      <c r="BG35" s="27"/>
      <c r="BH35" s="27"/>
      <c r="BI35" s="27" t="str">
        <f t="shared" ref="BI35:CM35" si="36">+IF(BI34&lt;$AA$24,"〇","")</f>
        <v/>
      </c>
      <c r="BJ35" s="27"/>
      <c r="BK35" s="27"/>
      <c r="BL35" s="27" t="str">
        <f t="shared" si="36"/>
        <v/>
      </c>
      <c r="BM35" s="27"/>
      <c r="BN35" s="27"/>
      <c r="BO35" s="27" t="str">
        <f t="shared" si="36"/>
        <v/>
      </c>
      <c r="BP35" s="27"/>
      <c r="BQ35" s="27"/>
      <c r="BR35" s="27" t="str">
        <f t="shared" si="36"/>
        <v/>
      </c>
      <c r="BS35" s="27"/>
      <c r="BT35" s="27"/>
      <c r="BU35" s="27" t="str">
        <f t="shared" si="36"/>
        <v/>
      </c>
      <c r="BV35" s="27"/>
      <c r="BW35" s="27"/>
      <c r="BX35" s="27" t="str">
        <f t="shared" si="36"/>
        <v/>
      </c>
      <c r="BY35" s="27"/>
      <c r="BZ35" s="27"/>
      <c r="CA35" s="27" t="str">
        <f t="shared" si="36"/>
        <v/>
      </c>
      <c r="CB35" s="27"/>
      <c r="CC35" s="27"/>
      <c r="CD35" s="27" t="str">
        <f t="shared" si="36"/>
        <v/>
      </c>
      <c r="CE35" s="27"/>
      <c r="CF35" s="27"/>
      <c r="CG35" s="27" t="str">
        <f t="shared" si="36"/>
        <v/>
      </c>
      <c r="CH35" s="27"/>
      <c r="CI35" s="27"/>
      <c r="CJ35" s="27" t="str">
        <f t="shared" si="36"/>
        <v/>
      </c>
      <c r="CK35" s="27"/>
      <c r="CL35" s="27"/>
      <c r="CM35" s="27" t="str">
        <f t="shared" si="36"/>
        <v/>
      </c>
      <c r="CN35" s="26"/>
      <c r="CO35" s="26"/>
      <c r="CP35" s="26"/>
      <c r="CQ35" s="26"/>
      <c r="CR35" s="26"/>
    </row>
    <row r="36" spans="1:96" ht="15" customHeight="1" thickTop="1">
      <c r="A36" s="115"/>
      <c r="B36" s="115"/>
      <c r="C36" s="115"/>
      <c r="D36" s="115"/>
      <c r="E36" s="115"/>
      <c r="F36" s="115"/>
      <c r="G36" s="115"/>
      <c r="H36" s="115"/>
      <c r="I36" s="115"/>
      <c r="J36" s="152" t="s">
        <v>67</v>
      </c>
      <c r="K36" s="153"/>
      <c r="L36" s="153"/>
      <c r="M36" s="153"/>
      <c r="N36" s="153"/>
      <c r="O36" s="153"/>
      <c r="P36" s="153"/>
      <c r="Q36" s="153"/>
      <c r="R36" s="153"/>
      <c r="S36" s="153"/>
      <c r="T36" s="153"/>
      <c r="U36" s="153"/>
      <c r="V36" s="153"/>
      <c r="W36" s="153"/>
      <c r="X36" s="153"/>
      <c r="Y36" s="153"/>
      <c r="Z36" s="156"/>
      <c r="AA36" s="156"/>
      <c r="AB36" s="156" t="s">
        <v>3</v>
      </c>
      <c r="AC36" s="156"/>
      <c r="AD36" s="156"/>
      <c r="AE36" s="156"/>
      <c r="AF36" s="154" t="s">
        <v>68</v>
      </c>
      <c r="AG36" s="154"/>
      <c r="AH36" s="154"/>
      <c r="AI36" s="154"/>
      <c r="AJ36" s="154"/>
      <c r="AK36" s="154"/>
      <c r="AL36" s="154"/>
      <c r="AM36" s="154"/>
      <c r="AN36" s="154"/>
      <c r="AO36" s="155"/>
      <c r="AP36" s="144">
        <f>+SUM(T31:BC31)+SUM(T33:BC33)+SUM(T35:BC35)</f>
        <v>191</v>
      </c>
      <c r="AQ36" s="119"/>
      <c r="AR36" s="119"/>
      <c r="AS36" s="119"/>
      <c r="AT36" s="119"/>
      <c r="AU36" s="119"/>
      <c r="AV36" s="119"/>
      <c r="AW36" s="119"/>
      <c r="AX36" s="119"/>
      <c r="AY36" s="119"/>
      <c r="AZ36" s="119"/>
      <c r="BA36" s="119"/>
      <c r="BB36" s="119"/>
      <c r="BC36" s="145"/>
      <c r="BE36" s="57" t="str">
        <f>IF(AND(J24="",AA24=""),"",IF((AA24-J24)/2&lt;AP36,"半数超過","半数を超えていません"))</f>
        <v>半数超過</v>
      </c>
      <c r="BF36" s="100"/>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6"/>
      <c r="CO36" s="26"/>
      <c r="CP36" s="26"/>
      <c r="CQ36" s="26"/>
      <c r="CR36" s="26"/>
    </row>
    <row r="37" spans="1:96" ht="15" customHeight="1">
      <c r="A37" s="115" t="s">
        <v>150</v>
      </c>
      <c r="B37" s="115"/>
      <c r="C37" s="115"/>
      <c r="D37" s="115"/>
      <c r="E37" s="115"/>
      <c r="F37" s="115"/>
      <c r="G37" s="115"/>
      <c r="H37" s="115"/>
      <c r="I37" s="115"/>
      <c r="J37" s="116"/>
      <c r="K37" s="117"/>
      <c r="L37" s="58" t="s">
        <v>46</v>
      </c>
      <c r="M37" s="59"/>
      <c r="N37" s="59"/>
      <c r="O37" s="59"/>
      <c r="P37" s="59"/>
      <c r="Q37" s="59"/>
      <c r="R37" s="59"/>
      <c r="S37" s="59"/>
      <c r="T37" s="59"/>
      <c r="U37" s="59"/>
      <c r="V37" s="59"/>
      <c r="W37" s="59"/>
      <c r="X37" s="59"/>
      <c r="Y37" s="59"/>
      <c r="Z37" s="59"/>
      <c r="AA37" s="59"/>
      <c r="AB37" s="59"/>
      <c r="AC37" s="59"/>
      <c r="AD37" s="59"/>
      <c r="AE37" s="59"/>
      <c r="AF37" s="59"/>
      <c r="AG37" s="59"/>
      <c r="AH37" s="59"/>
      <c r="AI37" s="59"/>
      <c r="AJ37" s="60"/>
      <c r="AK37" s="59"/>
      <c r="AL37" s="59"/>
      <c r="AM37" s="59"/>
      <c r="AN37" s="58"/>
      <c r="AO37" s="58"/>
      <c r="AP37" s="58"/>
      <c r="AQ37" s="58"/>
      <c r="AR37" s="58"/>
      <c r="AS37" s="58"/>
      <c r="AT37" s="58"/>
      <c r="AU37" s="58"/>
      <c r="AV37" s="58"/>
      <c r="AW37" s="58"/>
      <c r="AX37" s="58"/>
      <c r="AY37" s="58"/>
      <c r="AZ37" s="58"/>
      <c r="BA37" s="58"/>
      <c r="BB37" s="58"/>
      <c r="BC37" s="61"/>
      <c r="BE37" s="57"/>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6"/>
      <c r="CO37" s="26"/>
      <c r="CP37" s="26"/>
      <c r="CQ37" s="26"/>
      <c r="CR37" s="26"/>
    </row>
    <row r="38" spans="1:96" ht="12.95" customHeight="1">
      <c r="A38" s="115"/>
      <c r="B38" s="115"/>
      <c r="C38" s="115"/>
      <c r="D38" s="115"/>
      <c r="E38" s="115"/>
      <c r="F38" s="115"/>
      <c r="G38" s="115"/>
      <c r="H38" s="115"/>
      <c r="I38" s="115"/>
      <c r="J38" s="118"/>
      <c r="K38" s="119"/>
      <c r="L38" s="62" t="s">
        <v>47</v>
      </c>
      <c r="M38" s="63"/>
      <c r="N38" s="63"/>
      <c r="O38" s="63"/>
      <c r="P38" s="63"/>
      <c r="Q38" s="63"/>
      <c r="R38" s="63"/>
      <c r="S38" s="63"/>
      <c r="T38" s="63"/>
      <c r="U38" s="63"/>
      <c r="V38" s="63"/>
      <c r="W38" s="63"/>
      <c r="X38" s="63"/>
      <c r="Y38" s="63"/>
      <c r="Z38" s="63"/>
      <c r="AA38" s="63"/>
      <c r="AB38" s="63"/>
      <c r="AC38" s="63"/>
      <c r="AD38" s="63"/>
      <c r="AE38" s="63"/>
      <c r="AF38" s="63"/>
      <c r="AG38" s="63"/>
      <c r="AH38" s="63"/>
      <c r="AI38" s="63"/>
      <c r="AJ38" s="64"/>
      <c r="AK38" s="63"/>
      <c r="AL38" s="63"/>
      <c r="AM38" s="63"/>
      <c r="AN38" s="62"/>
      <c r="AO38" s="62"/>
      <c r="AP38" s="62"/>
      <c r="AQ38" s="62"/>
      <c r="AR38" s="62"/>
      <c r="AS38" s="62"/>
      <c r="AT38" s="62"/>
      <c r="AU38" s="62"/>
      <c r="AV38" s="62"/>
      <c r="AW38" s="62"/>
      <c r="AX38" s="62"/>
      <c r="AY38" s="62"/>
      <c r="AZ38" s="62"/>
      <c r="BA38" s="62"/>
      <c r="BB38" s="62"/>
      <c r="BC38" s="65"/>
      <c r="BE38" s="57"/>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6"/>
      <c r="CO38" s="26"/>
      <c r="CP38" s="26"/>
      <c r="CQ38" s="26"/>
      <c r="CR38" s="26"/>
    </row>
    <row r="39" spans="1:96" ht="15.75" customHeight="1">
      <c r="A39" s="115"/>
      <c r="B39" s="115"/>
      <c r="C39" s="115"/>
      <c r="D39" s="115"/>
      <c r="E39" s="115"/>
      <c r="F39" s="115"/>
      <c r="G39" s="115"/>
      <c r="H39" s="115"/>
      <c r="I39" s="115"/>
      <c r="J39" s="120"/>
      <c r="K39" s="121"/>
      <c r="L39" s="66" t="s">
        <v>43</v>
      </c>
      <c r="M39" s="67"/>
      <c r="N39" s="67"/>
      <c r="O39" s="67"/>
      <c r="P39" s="67"/>
      <c r="Q39" s="67"/>
      <c r="R39" s="67"/>
      <c r="S39" s="67"/>
      <c r="T39" s="67"/>
      <c r="U39" s="67"/>
      <c r="V39" s="67"/>
      <c r="W39" s="67"/>
      <c r="X39" s="67"/>
      <c r="Y39" s="67"/>
      <c r="Z39" s="67"/>
      <c r="AA39" s="67"/>
      <c r="AB39" s="67"/>
      <c r="AC39" s="67"/>
      <c r="AD39" s="67"/>
      <c r="AE39" s="67"/>
      <c r="AF39" s="67"/>
      <c r="AG39" s="67"/>
      <c r="AH39" s="67"/>
      <c r="AI39" s="67"/>
      <c r="AJ39" s="68"/>
      <c r="AK39" s="67"/>
      <c r="AL39" s="67"/>
      <c r="AM39" s="67"/>
      <c r="AN39" s="69"/>
      <c r="AO39" s="69"/>
      <c r="AP39" s="69"/>
      <c r="AQ39" s="69"/>
      <c r="AR39" s="69"/>
      <c r="AS39" s="69"/>
      <c r="AT39" s="69"/>
      <c r="AU39" s="69"/>
      <c r="AV39" s="69"/>
      <c r="AW39" s="69"/>
      <c r="AX39" s="69"/>
      <c r="AY39" s="69"/>
      <c r="AZ39" s="69"/>
      <c r="BA39" s="69"/>
      <c r="BB39" s="69"/>
      <c r="BC39" s="70"/>
      <c r="BE39" s="57"/>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6"/>
      <c r="CO39" s="26"/>
      <c r="CP39" s="26"/>
      <c r="CQ39" s="26"/>
      <c r="CR39" s="26"/>
    </row>
    <row r="40" spans="1:96" ht="12.95" customHeight="1">
      <c r="A40" s="115"/>
      <c r="B40" s="115"/>
      <c r="C40" s="115"/>
      <c r="D40" s="115"/>
      <c r="E40" s="115"/>
      <c r="F40" s="115"/>
      <c r="G40" s="115"/>
      <c r="H40" s="115"/>
      <c r="I40" s="115"/>
      <c r="J40" s="118"/>
      <c r="K40" s="119"/>
      <c r="L40" s="71" t="s">
        <v>44</v>
      </c>
      <c r="M40" s="63"/>
      <c r="N40" s="63"/>
      <c r="O40" s="63"/>
      <c r="P40" s="63"/>
      <c r="Q40" s="63"/>
      <c r="R40" s="63"/>
      <c r="S40" s="63"/>
      <c r="T40" s="63"/>
      <c r="U40" s="63"/>
      <c r="V40" s="63"/>
      <c r="W40" s="63"/>
      <c r="X40" s="63"/>
      <c r="Y40" s="63"/>
      <c r="Z40" s="63"/>
      <c r="AA40" s="63"/>
      <c r="AB40" s="63"/>
      <c r="AC40" s="63"/>
      <c r="AD40" s="63"/>
      <c r="AE40" s="63"/>
      <c r="AF40" s="63"/>
      <c r="AG40" s="63"/>
      <c r="AH40" s="63"/>
      <c r="AI40" s="63"/>
      <c r="AJ40" s="64"/>
      <c r="AK40" s="63"/>
      <c r="AL40" s="63"/>
      <c r="AM40" s="63"/>
      <c r="AN40" s="62"/>
      <c r="AO40" s="62"/>
      <c r="AP40" s="62"/>
      <c r="AQ40" s="62"/>
      <c r="AR40" s="62"/>
      <c r="AS40" s="62"/>
      <c r="AT40" s="62"/>
      <c r="AU40" s="62"/>
      <c r="AV40" s="62"/>
      <c r="AW40" s="62"/>
      <c r="AX40" s="62"/>
      <c r="AY40" s="62"/>
      <c r="AZ40" s="62"/>
      <c r="BA40" s="62"/>
      <c r="BB40" s="62"/>
      <c r="BC40" s="65"/>
    </row>
    <row r="41" spans="1:96" ht="12.95" customHeight="1">
      <c r="A41" s="115"/>
      <c r="B41" s="115"/>
      <c r="C41" s="115"/>
      <c r="D41" s="115"/>
      <c r="E41" s="115"/>
      <c r="F41" s="115"/>
      <c r="G41" s="115"/>
      <c r="H41" s="115"/>
      <c r="I41" s="115"/>
      <c r="J41" s="122"/>
      <c r="K41" s="123"/>
      <c r="L41" s="72" t="s">
        <v>42</v>
      </c>
      <c r="M41" s="73"/>
      <c r="N41" s="73"/>
      <c r="O41" s="73"/>
      <c r="P41" s="73"/>
      <c r="Q41" s="73"/>
      <c r="R41" s="73"/>
      <c r="S41" s="73"/>
      <c r="T41" s="73"/>
      <c r="U41" s="73"/>
      <c r="V41" s="73"/>
      <c r="W41" s="73"/>
      <c r="X41" s="73"/>
      <c r="Y41" s="73"/>
      <c r="Z41" s="73"/>
      <c r="AA41" s="73"/>
      <c r="AB41" s="73"/>
      <c r="AC41" s="73"/>
      <c r="AD41" s="73"/>
      <c r="AE41" s="73"/>
      <c r="AF41" s="73"/>
      <c r="AG41" s="73"/>
      <c r="AH41" s="73"/>
      <c r="AI41" s="73"/>
      <c r="AJ41" s="74"/>
      <c r="AK41" s="73"/>
      <c r="AL41" s="73"/>
      <c r="AM41" s="73"/>
      <c r="AN41" s="75"/>
      <c r="AO41" s="75"/>
      <c r="AP41" s="75"/>
      <c r="AQ41" s="75"/>
      <c r="AR41" s="75"/>
      <c r="AS41" s="75"/>
      <c r="AT41" s="75"/>
      <c r="AU41" s="75"/>
      <c r="AV41" s="75"/>
      <c r="AW41" s="75"/>
      <c r="AX41" s="75"/>
      <c r="AY41" s="75"/>
      <c r="AZ41" s="75"/>
      <c r="BA41" s="75"/>
      <c r="BB41" s="75"/>
      <c r="BC41" s="76"/>
    </row>
    <row r="42" spans="1:96" ht="15.75" customHeight="1">
      <c r="A42" s="115"/>
      <c r="B42" s="115"/>
      <c r="C42" s="115"/>
      <c r="D42" s="115"/>
      <c r="E42" s="115"/>
      <c r="F42" s="115"/>
      <c r="G42" s="115"/>
      <c r="H42" s="115"/>
      <c r="I42" s="115"/>
      <c r="J42" s="124"/>
      <c r="K42" s="125"/>
      <c r="L42" s="77" t="s">
        <v>45</v>
      </c>
      <c r="M42" s="78"/>
      <c r="N42" s="78"/>
      <c r="O42" s="78"/>
      <c r="P42" s="78"/>
      <c r="Q42" s="78"/>
      <c r="R42" s="78"/>
      <c r="S42" s="78"/>
      <c r="T42" s="78"/>
      <c r="U42" s="78"/>
      <c r="V42" s="78"/>
      <c r="W42" s="78"/>
      <c r="X42" s="78"/>
      <c r="Y42" s="78"/>
      <c r="Z42" s="78"/>
      <c r="AA42" s="78"/>
      <c r="AB42" s="78"/>
      <c r="AC42" s="78"/>
      <c r="AD42" s="78"/>
      <c r="AE42" s="78"/>
      <c r="AF42" s="78"/>
      <c r="AG42" s="78"/>
      <c r="AH42" s="78"/>
      <c r="AI42" s="78"/>
      <c r="AJ42" s="79"/>
      <c r="AK42" s="78"/>
      <c r="AL42" s="78"/>
      <c r="AM42" s="78"/>
      <c r="AN42" s="55"/>
      <c r="AO42" s="55"/>
      <c r="AP42" s="55"/>
      <c r="AQ42" s="55"/>
      <c r="AR42" s="55"/>
      <c r="AS42" s="55"/>
      <c r="AT42" s="55"/>
      <c r="AU42" s="55"/>
      <c r="AV42" s="55"/>
      <c r="AW42" s="55"/>
      <c r="AX42" s="55"/>
      <c r="AY42" s="55"/>
      <c r="AZ42" s="55"/>
      <c r="BA42" s="55"/>
      <c r="BB42" s="55"/>
      <c r="BC42" s="56"/>
    </row>
    <row r="43" spans="1:96" ht="15.75" customHeight="1">
      <c r="A43" s="126" t="s">
        <v>50</v>
      </c>
      <c r="B43" s="127"/>
      <c r="C43" s="127"/>
      <c r="D43" s="127"/>
      <c r="E43" s="127"/>
      <c r="F43" s="127"/>
      <c r="G43" s="127"/>
      <c r="H43" s="127"/>
      <c r="I43" s="128"/>
      <c r="J43" s="58" t="s">
        <v>52</v>
      </c>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61"/>
      <c r="AN43" s="58"/>
      <c r="AO43" s="58"/>
      <c r="AP43" s="58"/>
      <c r="AQ43" s="58"/>
      <c r="AR43" s="58"/>
      <c r="AS43" s="58"/>
      <c r="AT43" s="58"/>
      <c r="AU43" s="58"/>
      <c r="AV43" s="58"/>
      <c r="AW43" s="58"/>
      <c r="AX43" s="58"/>
      <c r="AY43" s="58"/>
      <c r="AZ43" s="58"/>
      <c r="BA43" s="58"/>
      <c r="BB43" s="58"/>
      <c r="BC43" s="61"/>
    </row>
    <row r="44" spans="1:96" ht="15" customHeight="1">
      <c r="A44" s="129"/>
      <c r="B44" s="130"/>
      <c r="C44" s="130"/>
      <c r="D44" s="130"/>
      <c r="E44" s="130"/>
      <c r="F44" s="130"/>
      <c r="G44" s="130"/>
      <c r="H44" s="130"/>
      <c r="I44" s="131"/>
      <c r="J44" s="80"/>
      <c r="K44" s="254" t="s">
        <v>66</v>
      </c>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5"/>
    </row>
    <row r="45" spans="1:96" ht="15" customHeight="1">
      <c r="A45" s="129"/>
      <c r="B45" s="130"/>
      <c r="C45" s="130"/>
      <c r="D45" s="130"/>
      <c r="E45" s="130"/>
      <c r="F45" s="130"/>
      <c r="G45" s="130"/>
      <c r="H45" s="130"/>
      <c r="I45" s="131"/>
      <c r="J45" s="80"/>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5"/>
    </row>
    <row r="46" spans="1:96" ht="15" customHeight="1">
      <c r="A46" s="129"/>
      <c r="B46" s="130"/>
      <c r="C46" s="130"/>
      <c r="D46" s="130"/>
      <c r="E46" s="130"/>
      <c r="F46" s="130"/>
      <c r="G46" s="130"/>
      <c r="H46" s="130"/>
      <c r="I46" s="131"/>
      <c r="J46" s="80"/>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5"/>
    </row>
    <row r="47" spans="1:96" ht="15" customHeight="1">
      <c r="A47" s="129"/>
      <c r="B47" s="130"/>
      <c r="C47" s="130"/>
      <c r="D47" s="130"/>
      <c r="E47" s="130"/>
      <c r="F47" s="130"/>
      <c r="G47" s="130"/>
      <c r="H47" s="130"/>
      <c r="I47" s="131"/>
      <c r="J47" s="80"/>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5"/>
    </row>
    <row r="48" spans="1:96" ht="15" customHeight="1">
      <c r="A48" s="129"/>
      <c r="B48" s="130"/>
      <c r="C48" s="130"/>
      <c r="D48" s="130"/>
      <c r="E48" s="130"/>
      <c r="F48" s="130"/>
      <c r="G48" s="130"/>
      <c r="H48" s="130"/>
      <c r="I48" s="131"/>
      <c r="J48" s="80"/>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5"/>
      <c r="CI48" s="87" t="s">
        <v>22</v>
      </c>
      <c r="CJ48" s="88"/>
      <c r="CK48" s="44"/>
      <c r="CL48" s="44"/>
      <c r="CM48" s="44"/>
    </row>
    <row r="49" spans="1:91" ht="15" customHeight="1">
      <c r="A49" s="129"/>
      <c r="B49" s="130"/>
      <c r="C49" s="130"/>
      <c r="D49" s="130"/>
      <c r="E49" s="130"/>
      <c r="F49" s="130"/>
      <c r="G49" s="130"/>
      <c r="H49" s="130"/>
      <c r="I49" s="131"/>
      <c r="J49" s="80"/>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5"/>
      <c r="CI49" s="87" t="s">
        <v>23</v>
      </c>
      <c r="CJ49" s="88"/>
      <c r="CK49" s="44"/>
      <c r="CL49" s="44"/>
      <c r="CM49" s="44"/>
    </row>
    <row r="50" spans="1:91" ht="15.75" customHeight="1">
      <c r="A50" s="129"/>
      <c r="B50" s="130"/>
      <c r="C50" s="130"/>
      <c r="D50" s="130"/>
      <c r="E50" s="130"/>
      <c r="F50" s="130"/>
      <c r="G50" s="130"/>
      <c r="H50" s="130"/>
      <c r="I50" s="131"/>
      <c r="J50" s="62" t="s">
        <v>51</v>
      </c>
      <c r="K50" s="81"/>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82"/>
      <c r="AK50" s="62"/>
      <c r="AL50" s="62"/>
      <c r="AM50" s="62"/>
      <c r="AN50" s="62"/>
      <c r="AO50" s="62"/>
      <c r="AP50" s="62"/>
      <c r="AQ50" s="62"/>
      <c r="AR50" s="62"/>
      <c r="AS50" s="62"/>
      <c r="AT50" s="62"/>
      <c r="AU50" s="62"/>
      <c r="AV50" s="62"/>
      <c r="AW50" s="62"/>
      <c r="AX50" s="62"/>
      <c r="AY50" s="62"/>
      <c r="AZ50" s="62"/>
      <c r="BA50" s="62"/>
      <c r="BB50" s="62"/>
      <c r="BC50" s="65"/>
      <c r="CI50" s="87" t="s">
        <v>24</v>
      </c>
      <c r="CJ50" s="88"/>
      <c r="CK50" s="44"/>
      <c r="CL50" s="44"/>
      <c r="CM50" s="44"/>
    </row>
    <row r="51" spans="1:91" ht="15" customHeight="1">
      <c r="A51" s="129"/>
      <c r="B51" s="130"/>
      <c r="C51" s="130"/>
      <c r="D51" s="130"/>
      <c r="E51" s="130"/>
      <c r="F51" s="130"/>
      <c r="G51" s="130"/>
      <c r="H51" s="130"/>
      <c r="I51" s="131"/>
      <c r="J51" s="80"/>
      <c r="K51" s="81"/>
      <c r="L51" s="137" t="s">
        <v>53</v>
      </c>
      <c r="M51" s="137"/>
      <c r="N51" s="137"/>
      <c r="O51" s="62"/>
      <c r="P51" s="138" t="s">
        <v>54</v>
      </c>
      <c r="Q51" s="138"/>
      <c r="R51" s="138"/>
      <c r="S51" s="138"/>
      <c r="T51" s="138"/>
      <c r="U51" s="138"/>
      <c r="V51" s="139"/>
      <c r="W51" s="139"/>
      <c r="X51" s="139"/>
      <c r="Y51" s="139"/>
      <c r="Z51" s="62" t="s">
        <v>3</v>
      </c>
      <c r="AA51" s="62"/>
      <c r="AB51" s="139"/>
      <c r="AC51" s="139"/>
      <c r="AD51" s="139"/>
      <c r="AE51" s="139"/>
      <c r="AF51" s="62" t="s">
        <v>60</v>
      </c>
      <c r="AG51" s="62"/>
      <c r="AH51" s="62"/>
      <c r="AI51" s="62"/>
      <c r="AJ51" s="82"/>
      <c r="AK51" s="62"/>
      <c r="AL51" s="62"/>
      <c r="AM51" s="62"/>
      <c r="AN51" s="62"/>
      <c r="AO51" s="143"/>
      <c r="AP51" s="143"/>
      <c r="AQ51" s="143"/>
      <c r="AR51" s="62"/>
      <c r="AS51" s="143"/>
      <c r="AT51" s="143"/>
      <c r="AU51" s="143"/>
      <c r="AV51" s="62"/>
      <c r="AW51" s="62"/>
      <c r="AX51" s="62"/>
      <c r="AY51" s="62"/>
      <c r="AZ51" s="62"/>
      <c r="BA51" s="62"/>
      <c r="BB51" s="62"/>
      <c r="BC51" s="65"/>
      <c r="CI51" s="87" t="s">
        <v>71</v>
      </c>
      <c r="CJ51" s="88"/>
      <c r="CK51" s="44"/>
      <c r="CL51" s="44"/>
      <c r="CM51" s="44"/>
    </row>
    <row r="52" spans="1:91" ht="15" customHeight="1">
      <c r="A52" s="129"/>
      <c r="B52" s="130"/>
      <c r="C52" s="130"/>
      <c r="D52" s="130"/>
      <c r="E52" s="130"/>
      <c r="F52" s="130"/>
      <c r="G52" s="130"/>
      <c r="H52" s="130"/>
      <c r="I52" s="131"/>
      <c r="J52" s="80"/>
      <c r="K52" s="81"/>
      <c r="L52" s="137" t="s">
        <v>55</v>
      </c>
      <c r="M52" s="137"/>
      <c r="N52" s="137"/>
      <c r="O52" s="62"/>
      <c r="P52" s="138" t="s">
        <v>107</v>
      </c>
      <c r="Q52" s="138"/>
      <c r="R52" s="138"/>
      <c r="S52" s="138"/>
      <c r="T52" s="138"/>
      <c r="U52" s="138"/>
      <c r="V52" s="138"/>
      <c r="W52" s="138"/>
      <c r="X52" s="138"/>
      <c r="Y52" s="138"/>
      <c r="Z52" s="138"/>
      <c r="AA52" s="138"/>
      <c r="AB52" s="138"/>
      <c r="AC52" s="138"/>
      <c r="AD52" s="245" t="s">
        <v>59</v>
      </c>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62" t="s">
        <v>57</v>
      </c>
      <c r="BC52" s="65"/>
    </row>
    <row r="53" spans="1:91" ht="15" customHeight="1">
      <c r="A53" s="129"/>
      <c r="B53" s="130"/>
      <c r="C53" s="130"/>
      <c r="D53" s="130"/>
      <c r="E53" s="130"/>
      <c r="F53" s="130"/>
      <c r="G53" s="130"/>
      <c r="H53" s="130"/>
      <c r="I53" s="131"/>
      <c r="J53" s="80"/>
      <c r="K53" s="81"/>
      <c r="L53" s="81"/>
      <c r="M53" s="81"/>
      <c r="N53" s="81"/>
      <c r="O53" s="62"/>
      <c r="P53" s="62"/>
      <c r="Q53" s="62"/>
      <c r="R53" s="137" t="s">
        <v>58</v>
      </c>
      <c r="S53" s="137"/>
      <c r="T53" s="137"/>
      <c r="U53" s="137"/>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37" t="s">
        <v>57</v>
      </c>
      <c r="BC53" s="65"/>
    </row>
    <row r="54" spans="1:91" ht="15" customHeight="1">
      <c r="A54" s="132"/>
      <c r="B54" s="133"/>
      <c r="C54" s="133"/>
      <c r="D54" s="133"/>
      <c r="E54" s="133"/>
      <c r="F54" s="133"/>
      <c r="G54" s="133"/>
      <c r="H54" s="133"/>
      <c r="I54" s="134"/>
      <c r="J54" s="83"/>
      <c r="K54" s="84"/>
      <c r="L54" s="85"/>
      <c r="M54" s="85"/>
      <c r="N54" s="85"/>
      <c r="O54" s="85"/>
      <c r="P54" s="85"/>
      <c r="Q54" s="85"/>
      <c r="R54" s="140"/>
      <c r="S54" s="140"/>
      <c r="T54" s="140"/>
      <c r="U54" s="140"/>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0"/>
      <c r="BC54" s="86"/>
    </row>
    <row r="55" spans="1:91" ht="4.5" customHeight="1" thickBot="1"/>
    <row r="56" spans="1:91" ht="17.25" customHeight="1" thickTop="1" thickBot="1">
      <c r="A56" s="198" t="s">
        <v>104</v>
      </c>
      <c r="B56" s="199"/>
      <c r="C56" s="199"/>
      <c r="D56" s="199"/>
      <c r="E56" s="199"/>
      <c r="F56" s="199"/>
      <c r="G56" s="199"/>
      <c r="H56" s="199"/>
      <c r="I56" s="199"/>
      <c r="J56" s="199"/>
      <c r="K56" s="199"/>
      <c r="L56" s="200"/>
      <c r="M56" s="97"/>
      <c r="N56" s="97"/>
      <c r="O56" s="97" t="s">
        <v>102</v>
      </c>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9"/>
      <c r="AS56" s="98" t="s">
        <v>106</v>
      </c>
      <c r="AT56" s="97"/>
      <c r="AU56" s="97"/>
      <c r="AV56" s="97"/>
      <c r="AW56" s="97"/>
      <c r="AX56" s="97"/>
      <c r="AY56" s="97"/>
      <c r="AZ56" s="97"/>
      <c r="BA56" s="97"/>
      <c r="BB56" s="97"/>
      <c r="BC56" s="99"/>
    </row>
    <row r="57" spans="1:91" ht="15" customHeight="1" thickTop="1">
      <c r="A57" s="92"/>
      <c r="B57" s="47"/>
      <c r="C57" s="119" t="s">
        <v>103</v>
      </c>
      <c r="D57" s="119"/>
      <c r="E57" s="201" t="s">
        <v>108</v>
      </c>
      <c r="F57" s="201"/>
      <c r="G57" s="201"/>
      <c r="H57" s="201"/>
      <c r="I57" s="201"/>
      <c r="J57" s="201"/>
      <c r="K57" s="201"/>
      <c r="L57" s="201"/>
      <c r="M57" s="201"/>
      <c r="N57" s="201"/>
      <c r="O57" s="201"/>
      <c r="P57" s="201"/>
      <c r="Q57" s="201"/>
      <c r="R57" s="201"/>
      <c r="S57" s="201"/>
      <c r="T57" s="201"/>
      <c r="U57" s="201"/>
      <c r="V57" s="201"/>
      <c r="W57" s="201"/>
      <c r="X57" s="47"/>
      <c r="Y57" s="47"/>
      <c r="Z57" s="47"/>
      <c r="AA57" s="47"/>
      <c r="AB57" s="47"/>
      <c r="AC57" s="47"/>
      <c r="AD57" s="47"/>
      <c r="AE57" s="47"/>
      <c r="AF57" s="47"/>
      <c r="AG57" s="47"/>
      <c r="AH57" s="47"/>
      <c r="AI57" s="47"/>
      <c r="AJ57" s="47"/>
      <c r="AK57" s="47"/>
      <c r="AL57" s="47"/>
      <c r="AM57" s="47"/>
      <c r="AN57" s="47"/>
      <c r="AO57" s="47"/>
      <c r="AP57" s="47"/>
      <c r="AQ57" s="47"/>
      <c r="AR57" s="93"/>
      <c r="AS57" s="92"/>
      <c r="AT57" s="47"/>
      <c r="AU57" s="47"/>
      <c r="AV57" s="47"/>
      <c r="AW57" s="47"/>
      <c r="AX57" s="47"/>
      <c r="AY57" s="47"/>
      <c r="AZ57" s="47"/>
      <c r="BA57" s="47"/>
      <c r="BB57" s="47"/>
      <c r="BC57" s="93"/>
    </row>
    <row r="58" spans="1:91" ht="14.25" customHeight="1">
      <c r="A58" s="92"/>
      <c r="B58" s="47"/>
      <c r="C58" s="119"/>
      <c r="D58" s="119"/>
      <c r="E58" s="201"/>
      <c r="F58" s="201"/>
      <c r="G58" s="201"/>
      <c r="H58" s="201"/>
      <c r="I58" s="201"/>
      <c r="J58" s="201"/>
      <c r="K58" s="201"/>
      <c r="L58" s="201"/>
      <c r="M58" s="201"/>
      <c r="N58" s="201"/>
      <c r="O58" s="201"/>
      <c r="P58" s="201"/>
      <c r="Q58" s="201"/>
      <c r="R58" s="201"/>
      <c r="S58" s="201"/>
      <c r="T58" s="201"/>
      <c r="U58" s="201"/>
      <c r="V58" s="201"/>
      <c r="W58" s="201"/>
      <c r="X58" s="47"/>
      <c r="Y58" s="47"/>
      <c r="Z58" s="47"/>
      <c r="AA58" s="47"/>
      <c r="AB58" s="47"/>
      <c r="AC58" s="47"/>
      <c r="AD58" s="119" t="s">
        <v>105</v>
      </c>
      <c r="AE58" s="119"/>
      <c r="AF58" s="119"/>
      <c r="AG58" s="119"/>
      <c r="AH58" s="119"/>
      <c r="AI58" s="119"/>
      <c r="AJ58" s="119"/>
      <c r="AK58" s="119"/>
      <c r="AL58" s="119"/>
      <c r="AM58" s="119"/>
      <c r="AN58" s="119"/>
      <c r="AO58" s="119"/>
      <c r="AP58" s="119"/>
      <c r="AQ58" s="119"/>
      <c r="AR58" s="93"/>
      <c r="AS58" s="92"/>
      <c r="AT58" s="47"/>
      <c r="AU58" s="47"/>
      <c r="AV58" s="47"/>
      <c r="AW58" s="47"/>
      <c r="AX58" s="47"/>
      <c r="AY58" s="47"/>
      <c r="AZ58" s="47"/>
      <c r="BA58" s="47"/>
      <c r="BB58" s="47"/>
      <c r="BC58" s="93"/>
    </row>
    <row r="59" spans="1:91" ht="14.25" customHeight="1">
      <c r="A59" s="92"/>
      <c r="B59" s="47"/>
      <c r="C59" s="119" t="s">
        <v>103</v>
      </c>
      <c r="D59" s="119"/>
      <c r="E59" s="201" t="s">
        <v>109</v>
      </c>
      <c r="F59" s="201"/>
      <c r="G59" s="201"/>
      <c r="H59" s="201"/>
      <c r="I59" s="201"/>
      <c r="J59" s="201"/>
      <c r="K59" s="201"/>
      <c r="L59" s="201"/>
      <c r="M59" s="201"/>
      <c r="N59" s="201"/>
      <c r="O59" s="201"/>
      <c r="P59" s="201"/>
      <c r="Q59" s="201"/>
      <c r="R59" s="201"/>
      <c r="S59" s="201"/>
      <c r="T59" s="201"/>
      <c r="U59" s="201"/>
      <c r="V59" s="201"/>
      <c r="W59" s="201"/>
      <c r="X59" s="47"/>
      <c r="Y59" s="47"/>
      <c r="Z59" s="47"/>
      <c r="AA59" s="47"/>
      <c r="AC59" s="47"/>
      <c r="AD59" s="119"/>
      <c r="AE59" s="119"/>
      <c r="AF59" s="119"/>
      <c r="AG59" s="119"/>
      <c r="AH59" s="119"/>
      <c r="AI59" s="119"/>
      <c r="AJ59" s="119"/>
      <c r="AK59" s="119"/>
      <c r="AL59" s="119"/>
      <c r="AM59" s="119"/>
      <c r="AN59" s="119"/>
      <c r="AO59" s="119"/>
      <c r="AP59" s="119"/>
      <c r="AQ59" s="119"/>
      <c r="AR59" s="93"/>
      <c r="AS59" s="92"/>
      <c r="AT59" s="47"/>
      <c r="AU59" s="47"/>
      <c r="AV59" s="47"/>
      <c r="AW59" s="47"/>
      <c r="AX59" s="47"/>
      <c r="AY59" s="47"/>
      <c r="AZ59" s="47"/>
      <c r="BA59" s="47"/>
      <c r="BB59" s="47"/>
      <c r="BC59" s="93"/>
    </row>
    <row r="60" spans="1:91" ht="15" customHeight="1" thickBot="1">
      <c r="A60" s="94"/>
      <c r="B60" s="95"/>
      <c r="C60" s="149"/>
      <c r="D60" s="149"/>
      <c r="E60" s="202"/>
      <c r="F60" s="202"/>
      <c r="G60" s="202"/>
      <c r="H60" s="202"/>
      <c r="I60" s="202"/>
      <c r="J60" s="202"/>
      <c r="K60" s="202"/>
      <c r="L60" s="202"/>
      <c r="M60" s="202"/>
      <c r="N60" s="202"/>
      <c r="O60" s="202"/>
      <c r="P60" s="202"/>
      <c r="Q60" s="202"/>
      <c r="R60" s="202"/>
      <c r="S60" s="202"/>
      <c r="T60" s="202"/>
      <c r="U60" s="202"/>
      <c r="V60" s="202"/>
      <c r="W60" s="202"/>
      <c r="X60" s="95"/>
      <c r="Y60" s="95"/>
      <c r="Z60" s="95"/>
      <c r="AA60" s="95"/>
      <c r="AB60" s="95"/>
      <c r="AC60" s="95"/>
      <c r="AD60" s="95"/>
      <c r="AE60" s="95"/>
      <c r="AF60" s="95"/>
      <c r="AG60" s="95"/>
      <c r="AH60" s="95"/>
      <c r="AI60" s="95"/>
      <c r="AJ60" s="95"/>
      <c r="AK60" s="95"/>
      <c r="AL60" s="95"/>
      <c r="AM60" s="95"/>
      <c r="AN60" s="95"/>
      <c r="AO60" s="95"/>
      <c r="AP60" s="95"/>
      <c r="AQ60" s="95"/>
      <c r="AR60" s="96"/>
      <c r="AS60" s="94"/>
      <c r="AT60" s="95"/>
      <c r="AU60" s="95"/>
      <c r="AV60" s="95"/>
      <c r="AW60" s="95"/>
      <c r="AX60" s="95"/>
      <c r="AY60" s="95"/>
      <c r="AZ60" s="95"/>
      <c r="BA60" s="95"/>
      <c r="BB60" s="95"/>
      <c r="BC60" s="96"/>
    </row>
    <row r="61" spans="1:91" ht="12.95" customHeight="1" thickTop="1">
      <c r="J61" s="119"/>
      <c r="K61" s="119"/>
      <c r="L61" s="119"/>
      <c r="M61" s="119"/>
      <c r="N61" s="119"/>
    </row>
    <row r="62" spans="1:91" ht="12.95" customHeight="1">
      <c r="J62" s="119"/>
      <c r="K62" s="119"/>
      <c r="L62" s="119"/>
      <c r="M62" s="119"/>
      <c r="N62" s="119"/>
    </row>
    <row r="63" spans="1:91" ht="12.95" customHeight="1">
      <c r="H63" s="119"/>
      <c r="I63" s="119"/>
      <c r="J63" s="119"/>
      <c r="K63" s="119"/>
      <c r="L63" s="119"/>
      <c r="M63" s="119"/>
      <c r="N63" s="119"/>
    </row>
    <row r="64" spans="1:91" ht="12.95" customHeight="1">
      <c r="H64" s="119"/>
      <c r="I64" s="119"/>
      <c r="J64" s="119"/>
      <c r="K64" s="119"/>
      <c r="L64" s="119"/>
      <c r="M64" s="119"/>
      <c r="N64" s="119"/>
    </row>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row r="102" ht="12.95" customHeight="1"/>
    <row r="103" ht="12.95" customHeight="1"/>
    <row r="104" ht="12.95" customHeight="1"/>
    <row r="105" ht="12.95" customHeight="1"/>
    <row r="106" ht="12.95" customHeight="1"/>
    <row r="107" ht="12.95" customHeight="1"/>
    <row r="108" ht="12.95" customHeight="1"/>
    <row r="109" ht="12.95" customHeight="1"/>
    <row r="110" ht="12.95" customHeight="1"/>
    <row r="111" ht="12.95" customHeight="1"/>
    <row r="112" ht="12.95" customHeight="1"/>
    <row r="113" ht="12.95" customHeight="1"/>
    <row r="114" ht="12.95" customHeight="1"/>
    <row r="115" ht="12.95" customHeight="1"/>
    <row r="116" ht="12.95" customHeight="1"/>
    <row r="117" ht="12.95" customHeight="1"/>
    <row r="118" ht="12.95" customHeight="1"/>
    <row r="119" ht="12.95" customHeight="1"/>
    <row r="120" ht="12.95" customHeight="1"/>
    <row r="121" ht="12.95" customHeight="1"/>
    <row r="122" ht="12.95" customHeight="1"/>
    <row r="123" ht="12.95" customHeight="1"/>
    <row r="124" ht="12.95" customHeight="1"/>
    <row r="125" ht="12.95" customHeight="1"/>
    <row r="126" ht="12.95" customHeight="1"/>
    <row r="127" ht="12.95" customHeight="1"/>
    <row r="12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sheetData>
  <mergeCells count="193">
    <mergeCell ref="J61:N62"/>
    <mergeCell ref="H63:I64"/>
    <mergeCell ref="J63:N64"/>
    <mergeCell ref="P52:AC52"/>
    <mergeCell ref="AD52:BA52"/>
    <mergeCell ref="R53:U54"/>
    <mergeCell ref="V53:BA54"/>
    <mergeCell ref="BB53:BB54"/>
    <mergeCell ref="A56:L56"/>
    <mergeCell ref="C57:D58"/>
    <mergeCell ref="E57:W58"/>
    <mergeCell ref="AD58:AQ59"/>
    <mergeCell ref="C59:D60"/>
    <mergeCell ref="E59:W60"/>
    <mergeCell ref="L52:N52"/>
    <mergeCell ref="A37:I42"/>
    <mergeCell ref="J37:K38"/>
    <mergeCell ref="J39:K39"/>
    <mergeCell ref="J40:K41"/>
    <mergeCell ref="J42:K42"/>
    <mergeCell ref="A43:I54"/>
    <mergeCell ref="K44:BC49"/>
    <mergeCell ref="L51:N51"/>
    <mergeCell ref="P51:U51"/>
    <mergeCell ref="V51:Y51"/>
    <mergeCell ref="AD36:AE36"/>
    <mergeCell ref="AF36:AO36"/>
    <mergeCell ref="AP36:BC36"/>
    <mergeCell ref="AC35:AE35"/>
    <mergeCell ref="AF35:AH35"/>
    <mergeCell ref="AI35:AK35"/>
    <mergeCell ref="AL35:AN35"/>
    <mergeCell ref="AO35:AQ35"/>
    <mergeCell ref="AB51:AE51"/>
    <mergeCell ref="AO51:AQ51"/>
    <mergeCell ref="AS51:AU51"/>
    <mergeCell ref="AR35:AT35"/>
    <mergeCell ref="AX33:AZ33"/>
    <mergeCell ref="BA33:BC33"/>
    <mergeCell ref="J34:S34"/>
    <mergeCell ref="T34:V34"/>
    <mergeCell ref="W34:Y34"/>
    <mergeCell ref="Z34:AB34"/>
    <mergeCell ref="AC34:AE34"/>
    <mergeCell ref="AF34:AH34"/>
    <mergeCell ref="BA34:BC34"/>
    <mergeCell ref="AU34:AW34"/>
    <mergeCell ref="AX34:AZ34"/>
    <mergeCell ref="AU35:AW35"/>
    <mergeCell ref="AX35:AZ35"/>
    <mergeCell ref="BA35:BC35"/>
    <mergeCell ref="W32:Y32"/>
    <mergeCell ref="Z32:AB32"/>
    <mergeCell ref="AC32:AE32"/>
    <mergeCell ref="AF32:AH32"/>
    <mergeCell ref="AR33:AT33"/>
    <mergeCell ref="AU33:AW33"/>
    <mergeCell ref="AI34:AK34"/>
    <mergeCell ref="AL34:AN34"/>
    <mergeCell ref="AO34:AQ34"/>
    <mergeCell ref="AR34:AT34"/>
    <mergeCell ref="AF33:AH33"/>
    <mergeCell ref="AI33:AK33"/>
    <mergeCell ref="AL33:AN33"/>
    <mergeCell ref="AO33:AQ33"/>
    <mergeCell ref="AI32:AK32"/>
    <mergeCell ref="AL32:AN32"/>
    <mergeCell ref="AO32:AQ32"/>
    <mergeCell ref="AR32:AT32"/>
    <mergeCell ref="AU32:AW32"/>
    <mergeCell ref="AX31:AZ31"/>
    <mergeCell ref="BA31:BC31"/>
    <mergeCell ref="AU30:AW30"/>
    <mergeCell ref="AX30:AZ30"/>
    <mergeCell ref="BA30:BC30"/>
    <mergeCell ref="AL30:AN30"/>
    <mergeCell ref="AO30:AQ30"/>
    <mergeCell ref="AR30:AT30"/>
    <mergeCell ref="BA32:BC32"/>
    <mergeCell ref="AX32:AZ32"/>
    <mergeCell ref="AF31:AH31"/>
    <mergeCell ref="AI31:AK31"/>
    <mergeCell ref="AC30:AE30"/>
    <mergeCell ref="AF30:AH30"/>
    <mergeCell ref="AI30:AK30"/>
    <mergeCell ref="AL31:AN31"/>
    <mergeCell ref="AO31:AQ31"/>
    <mergeCell ref="AR31:AT31"/>
    <mergeCell ref="AU31:AW31"/>
    <mergeCell ref="A30:I36"/>
    <mergeCell ref="J30:S30"/>
    <mergeCell ref="T30:V30"/>
    <mergeCell ref="W30:Y30"/>
    <mergeCell ref="Z30:AB30"/>
    <mergeCell ref="J31:S31"/>
    <mergeCell ref="T31:V31"/>
    <mergeCell ref="W31:Y31"/>
    <mergeCell ref="Z31:AB31"/>
    <mergeCell ref="J35:S35"/>
    <mergeCell ref="T35:V35"/>
    <mergeCell ref="W35:Y35"/>
    <mergeCell ref="Z35:AB35"/>
    <mergeCell ref="J36:Y36"/>
    <mergeCell ref="Z36:AA36"/>
    <mergeCell ref="AB36:AC36"/>
    <mergeCell ref="AC31:AE31"/>
    <mergeCell ref="J33:S33"/>
    <mergeCell ref="T33:V33"/>
    <mergeCell ref="W33:Y33"/>
    <mergeCell ref="Z33:AB33"/>
    <mergeCell ref="AC33:AE33"/>
    <mergeCell ref="J32:S32"/>
    <mergeCell ref="T32:V32"/>
    <mergeCell ref="AD27:BC27"/>
    <mergeCell ref="J28:L28"/>
    <mergeCell ref="M28:W28"/>
    <mergeCell ref="X28:Z28"/>
    <mergeCell ref="AA28:AC28"/>
    <mergeCell ref="AD28:BC28"/>
    <mergeCell ref="A26:I29"/>
    <mergeCell ref="J26:L26"/>
    <mergeCell ref="M26:W26"/>
    <mergeCell ref="X26:Z26"/>
    <mergeCell ref="AA26:AC26"/>
    <mergeCell ref="AD26:BC26"/>
    <mergeCell ref="J27:L27"/>
    <mergeCell ref="M27:W27"/>
    <mergeCell ref="X27:Z27"/>
    <mergeCell ref="AA27:AC27"/>
    <mergeCell ref="J29:L29"/>
    <mergeCell ref="M29:W29"/>
    <mergeCell ref="X29:Z29"/>
    <mergeCell ref="AA29:AC29"/>
    <mergeCell ref="AD29:BC29"/>
    <mergeCell ref="A25:I25"/>
    <mergeCell ref="J25:R25"/>
    <mergeCell ref="S25:AA25"/>
    <mergeCell ref="AB25:AJ25"/>
    <mergeCell ref="AK25:AT25"/>
    <mergeCell ref="AU25:BC25"/>
    <mergeCell ref="BB22:BC22"/>
    <mergeCell ref="A23:I23"/>
    <mergeCell ref="J23:BC23"/>
    <mergeCell ref="A24:I24"/>
    <mergeCell ref="J24:X24"/>
    <mergeCell ref="Y24:Z24"/>
    <mergeCell ref="AA24:AO24"/>
    <mergeCell ref="AP24:BC24"/>
    <mergeCell ref="AP22:AQ22"/>
    <mergeCell ref="AR22:AS22"/>
    <mergeCell ref="AT22:AU22"/>
    <mergeCell ref="AV22:AW22"/>
    <mergeCell ref="AX22:AY22"/>
    <mergeCell ref="AZ22:BA22"/>
    <mergeCell ref="A22:I22"/>
    <mergeCell ref="J22:AA22"/>
    <mergeCell ref="AB22:AI22"/>
    <mergeCell ref="AJ22:AK22"/>
    <mergeCell ref="F14:G15"/>
    <mergeCell ref="I14:K15"/>
    <mergeCell ref="N14:Q15"/>
    <mergeCell ref="W14:AI14"/>
    <mergeCell ref="AK14:BB14"/>
    <mergeCell ref="AL22:AM22"/>
    <mergeCell ref="AN22:AO22"/>
    <mergeCell ref="W16:AI16"/>
    <mergeCell ref="AK16:BB16"/>
    <mergeCell ref="A21:I21"/>
    <mergeCell ref="J21:AA21"/>
    <mergeCell ref="AB21:AI21"/>
    <mergeCell ref="AJ21:AZ21"/>
    <mergeCell ref="BA21:BC21"/>
    <mergeCell ref="F10:G11"/>
    <mergeCell ref="I10:K11"/>
    <mergeCell ref="N10:Q11"/>
    <mergeCell ref="W10:AI10"/>
    <mergeCell ref="AK10:BB10"/>
    <mergeCell ref="F12:G13"/>
    <mergeCell ref="I12:M13"/>
    <mergeCell ref="N12:Q13"/>
    <mergeCell ref="W12:AI12"/>
    <mergeCell ref="AK12:BB12"/>
    <mergeCell ref="A1:BC2"/>
    <mergeCell ref="AN4:AO4"/>
    <mergeCell ref="AR4:AS4"/>
    <mergeCell ref="AT4:AU4"/>
    <mergeCell ref="AV4:AW4"/>
    <mergeCell ref="AX4:AY4"/>
    <mergeCell ref="D6:N6"/>
    <mergeCell ref="W7:AI8"/>
    <mergeCell ref="AK7:BB7"/>
    <mergeCell ref="D8:H9"/>
    <mergeCell ref="AK8:BB8"/>
  </mergeCells>
  <phoneticPr fontId="1"/>
  <conditionalFormatting sqref="BF30:CM35">
    <cfRule type="containsErrors" dxfId="6" priority="9" stopIfTrue="1">
      <formula>ISERROR(BF30)</formula>
    </cfRule>
  </conditionalFormatting>
  <conditionalFormatting sqref="T32:BC32">
    <cfRule type="expression" dxfId="5" priority="8">
      <formula>T32=""</formula>
    </cfRule>
  </conditionalFormatting>
  <conditionalFormatting sqref="T34:BC34">
    <cfRule type="expression" dxfId="4" priority="7">
      <formula>+XEG40=""</formula>
    </cfRule>
  </conditionalFormatting>
  <conditionalFormatting sqref="T33:BC33">
    <cfRule type="expression" dxfId="3" priority="4">
      <formula>T32=""</formula>
    </cfRule>
  </conditionalFormatting>
  <conditionalFormatting sqref="T35:BC35">
    <cfRule type="expression" dxfId="2" priority="3">
      <formula>+T34=""</formula>
    </cfRule>
  </conditionalFormatting>
  <conditionalFormatting sqref="AL30:BC30">
    <cfRule type="expression" dxfId="1" priority="2">
      <formula>AL30=""</formula>
    </cfRule>
  </conditionalFormatting>
  <conditionalFormatting sqref="AP36:BC36">
    <cfRule type="expression" dxfId="0" priority="1">
      <formula>$AP$36=0</formula>
    </cfRule>
  </conditionalFormatting>
  <dataValidations count="4">
    <dataValidation type="list" allowBlank="1" showInputMessage="1" showErrorMessage="1" sqref="J27:L29">
      <formula1>"◎"</formula1>
    </dataValidation>
    <dataValidation type="list" allowBlank="1" showInputMessage="1" showErrorMessage="1" sqref="AU25:BC25">
      <formula1>$BL$16:$BL$23</formula1>
    </dataValidation>
    <dataValidation type="list" allowBlank="1" showInputMessage="1" showErrorMessage="1" sqref="AB25:AJ25">
      <formula1>$BI$16:$BI$24</formula1>
    </dataValidation>
    <dataValidation type="list" allowBlank="1" showInputMessage="1" showErrorMessage="1" sqref="J25:R25">
      <formula1>$BF$16:$BF$20</formula1>
    </dataValidation>
  </dataValidations>
  <pageMargins left="0.59055118110236227" right="0.51181102362204722"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0</xdr:colOff>
                    <xdr:row>9</xdr:row>
                    <xdr:rowOff>0</xdr:rowOff>
                  </from>
                  <to>
                    <xdr:col>7</xdr:col>
                    <xdr:colOff>9525</xdr:colOff>
                    <xdr:row>10</xdr:row>
                    <xdr:rowOff>85725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0</xdr:colOff>
                    <xdr:row>11</xdr:row>
                    <xdr:rowOff>9525</xdr:rowOff>
                  </from>
                  <to>
                    <xdr:col>7</xdr:col>
                    <xdr:colOff>9525</xdr:colOff>
                    <xdr:row>12</xdr:row>
                    <xdr:rowOff>85725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0</xdr:colOff>
                    <xdr:row>12</xdr:row>
                    <xdr:rowOff>95250</xdr:rowOff>
                  </from>
                  <to>
                    <xdr:col>7</xdr:col>
                    <xdr:colOff>9525</xdr:colOff>
                    <xdr:row>14</xdr:row>
                    <xdr:rowOff>76200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0</xdr:colOff>
                    <xdr:row>36</xdr:row>
                    <xdr:rowOff>66675</xdr:rowOff>
                  </from>
                  <to>
                    <xdr:col>11</xdr:col>
                    <xdr:colOff>9525</xdr:colOff>
                    <xdr:row>37</xdr:row>
                    <xdr:rowOff>114300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9</xdr:col>
                    <xdr:colOff>0</xdr:colOff>
                    <xdr:row>37</xdr:row>
                    <xdr:rowOff>152400</xdr:rowOff>
                  </from>
                  <to>
                    <xdr:col>11</xdr:col>
                    <xdr:colOff>9525</xdr:colOff>
                    <xdr:row>39</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0</xdr:colOff>
                    <xdr:row>39</xdr:row>
                    <xdr:rowOff>47625</xdr:rowOff>
                  </from>
                  <to>
                    <xdr:col>11</xdr:col>
                    <xdr:colOff>9525</xdr:colOff>
                    <xdr:row>40</xdr:row>
                    <xdr:rowOff>123825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9</xdr:col>
                    <xdr:colOff>0</xdr:colOff>
                    <xdr:row>40</xdr:row>
                    <xdr:rowOff>142875</xdr:rowOff>
                  </from>
                  <to>
                    <xdr:col>11</xdr:col>
                    <xdr:colOff>9525</xdr:colOff>
                    <xdr:row>42</xdr:row>
                    <xdr:rowOff>19050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5</xdr:col>
                    <xdr:colOff>0</xdr:colOff>
                    <xdr:row>9</xdr:row>
                    <xdr:rowOff>0</xdr:rowOff>
                  </from>
                  <to>
                    <xdr:col>7</xdr:col>
                    <xdr:colOff>9525</xdr:colOff>
                    <xdr:row>10</xdr:row>
                    <xdr:rowOff>85725</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5</xdr:col>
                    <xdr:colOff>0</xdr:colOff>
                    <xdr:row>12</xdr:row>
                    <xdr:rowOff>95250</xdr:rowOff>
                  </from>
                  <to>
                    <xdr:col>7</xdr:col>
                    <xdr:colOff>9525</xdr:colOff>
                    <xdr:row>14</xdr:row>
                    <xdr:rowOff>76200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5</xdr:col>
                    <xdr:colOff>0</xdr:colOff>
                    <xdr:row>9</xdr:row>
                    <xdr:rowOff>0</xdr:rowOff>
                  </from>
                  <to>
                    <xdr:col>7</xdr:col>
                    <xdr:colOff>9525</xdr:colOff>
                    <xdr:row>10</xdr:row>
                    <xdr:rowOff>85725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5</xdr:col>
                    <xdr:colOff>0</xdr:colOff>
                    <xdr:row>12</xdr:row>
                    <xdr:rowOff>95250</xdr:rowOff>
                  </from>
                  <to>
                    <xdr:col>7</xdr:col>
                    <xdr:colOff>9525</xdr:colOff>
                    <xdr:row>14</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view="pageBreakPreview" zoomScale="84" zoomScaleNormal="84" zoomScaleSheetLayoutView="84" workbookViewId="0">
      <selection activeCell="AJ35" sqref="AJ35"/>
    </sheetView>
  </sheetViews>
  <sheetFormatPr defaultRowHeight="13.5"/>
  <cols>
    <col min="1" max="1" width="1.5" style="89" customWidth="1"/>
    <col min="2" max="33" width="2.375" style="89" customWidth="1"/>
    <col min="34" max="34" width="2.75" style="89" customWidth="1"/>
    <col min="35" max="16384" width="9" style="89"/>
  </cols>
  <sheetData>
    <row r="1" spans="1:34" ht="18.75" customHeight="1">
      <c r="A1" s="275" t="s">
        <v>100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3" spans="1:34" ht="166.5" customHeight="1">
      <c r="A3" s="274" t="s">
        <v>110</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row>
    <row r="4" spans="1:34" ht="14.25" customHeight="1">
      <c r="B4" s="105" t="s">
        <v>121</v>
      </c>
      <c r="C4" s="276" t="s">
        <v>122</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row>
    <row r="5" spans="1:34" ht="14.25" customHeight="1">
      <c r="B5" s="91"/>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row>
    <row r="6" spans="1:34" ht="12" customHeight="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34" ht="17.100000000000001" customHeight="1">
      <c r="A7" s="104" t="s">
        <v>147</v>
      </c>
    </row>
    <row r="8" spans="1:34" ht="17.100000000000001" customHeight="1">
      <c r="B8" s="101" t="s">
        <v>111</v>
      </c>
      <c r="C8" s="280" t="s">
        <v>116</v>
      </c>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row>
    <row r="9" spans="1:34" ht="17.100000000000001" customHeight="1">
      <c r="B9" s="101" t="s">
        <v>114</v>
      </c>
      <c r="C9" s="280" t="s">
        <v>112</v>
      </c>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row>
    <row r="10" spans="1:34" ht="17.100000000000001" customHeight="1">
      <c r="A10" s="102"/>
      <c r="B10" s="103" t="s">
        <v>113</v>
      </c>
      <c r="C10" s="102" t="s">
        <v>115</v>
      </c>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row>
    <row r="11" spans="1:34" ht="17.100000000000001" customHeight="1">
      <c r="B11" s="89" t="s">
        <v>120</v>
      </c>
      <c r="C11" s="274" t="s">
        <v>124</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row>
    <row r="12" spans="1:34" ht="17.100000000000001" customHeight="1">
      <c r="B12" s="102"/>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row>
    <row r="13" spans="1:34" ht="17.100000000000001" customHeight="1">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row>
    <row r="14" spans="1:34" ht="17.100000000000001" customHeight="1">
      <c r="A14" s="105" t="s">
        <v>148</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row>
    <row r="15" spans="1:34" ht="17.100000000000001" customHeight="1">
      <c r="A15" s="102"/>
      <c r="B15" s="102" t="s">
        <v>117</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4" ht="17.100000000000001"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ht="17.100000000000001" customHeight="1">
      <c r="A17" s="105" t="s">
        <v>149</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ht="17.100000000000001" customHeight="1">
      <c r="A18" s="102"/>
      <c r="B18" s="102" t="s">
        <v>119</v>
      </c>
      <c r="C18" s="274" t="s">
        <v>125</v>
      </c>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row>
    <row r="19" spans="1:34" ht="17.100000000000001" customHeight="1">
      <c r="A19" s="102"/>
      <c r="B19" s="102"/>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row>
    <row r="20" spans="1:34" ht="17.100000000000001" customHeight="1">
      <c r="A20" s="102"/>
      <c r="B20" s="102" t="s">
        <v>118</v>
      </c>
      <c r="C20" s="274" t="s">
        <v>123</v>
      </c>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row>
    <row r="21" spans="1:34" ht="17.100000000000001" customHeight="1">
      <c r="A21" s="102"/>
      <c r="B21" s="102"/>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row>
    <row r="22" spans="1:34" ht="9.75" customHeight="1" thickBot="1">
      <c r="A22" s="271"/>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row>
    <row r="23" spans="1:34" ht="7.5" customHeight="1">
      <c r="A23" s="106"/>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8"/>
    </row>
    <row r="24" spans="1:34">
      <c r="A24" s="109" t="s">
        <v>96</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110"/>
    </row>
    <row r="25" spans="1:34" ht="4.5" customHeight="1">
      <c r="A25" s="10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110"/>
    </row>
    <row r="26" spans="1:34" ht="18.75" customHeight="1">
      <c r="A26" s="111"/>
      <c r="B26" s="272" t="s">
        <v>97</v>
      </c>
      <c r="C26" s="272"/>
      <c r="D26" s="272"/>
      <c r="E26" s="272"/>
      <c r="F26" s="272"/>
      <c r="G26" s="272"/>
      <c r="H26" s="272"/>
      <c r="I26" s="272"/>
      <c r="J26" s="272"/>
      <c r="K26" s="272"/>
      <c r="L26" s="272"/>
      <c r="M26" s="272"/>
      <c r="N26" s="272"/>
      <c r="O26" s="272"/>
      <c r="P26" s="272"/>
      <c r="Q26" s="272"/>
      <c r="R26" s="272"/>
      <c r="S26" s="272"/>
      <c r="T26" s="272"/>
      <c r="U26" s="272"/>
      <c r="V26" s="272"/>
      <c r="W26" s="277" t="s">
        <v>98</v>
      </c>
      <c r="X26" s="277" t="s">
        <v>99</v>
      </c>
      <c r="Y26" s="277"/>
      <c r="Z26" s="277"/>
      <c r="AA26" s="277"/>
      <c r="AB26" s="277"/>
      <c r="AC26" s="277"/>
      <c r="AD26" s="277"/>
      <c r="AE26" s="277"/>
      <c r="AF26" s="277"/>
      <c r="AG26" s="277"/>
      <c r="AH26" s="279"/>
    </row>
    <row r="27" spans="1:34" ht="18.75" customHeight="1">
      <c r="A27" s="111"/>
      <c r="B27" s="277" t="s">
        <v>126</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9"/>
    </row>
    <row r="28" spans="1:34" ht="7.5" customHeight="1" thickBot="1">
      <c r="A28" s="112"/>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4"/>
    </row>
    <row r="29" spans="1:34" ht="7.5" customHeight="1">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row>
    <row r="30" spans="1:34">
      <c r="B30" s="277" t="s">
        <v>127</v>
      </c>
      <c r="C30" s="277"/>
      <c r="D30" s="278" t="s">
        <v>139</v>
      </c>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row>
    <row r="31" spans="1:34">
      <c r="B31" s="90"/>
      <c r="C31" s="90"/>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row>
    <row r="33" spans="4:24" ht="17.25" customHeight="1">
      <c r="D33" s="89" t="s">
        <v>128</v>
      </c>
      <c r="E33" s="89" t="s">
        <v>129</v>
      </c>
    </row>
    <row r="34" spans="4:24" ht="17.25" customHeight="1">
      <c r="E34" s="89" t="s">
        <v>130</v>
      </c>
    </row>
    <row r="35" spans="4:24" ht="17.25" customHeight="1">
      <c r="E35" s="89" t="s">
        <v>131</v>
      </c>
      <c r="F35" s="89" t="s">
        <v>140</v>
      </c>
    </row>
    <row r="36" spans="4:24" ht="17.25" customHeight="1">
      <c r="D36" s="89" t="s">
        <v>132</v>
      </c>
      <c r="E36" s="89" t="s">
        <v>133</v>
      </c>
      <c r="M36" s="89" t="s">
        <v>131</v>
      </c>
      <c r="O36" s="89" t="s">
        <v>141</v>
      </c>
    </row>
    <row r="37" spans="4:24" ht="17.25" customHeight="1">
      <c r="D37" s="89" t="s">
        <v>134</v>
      </c>
      <c r="E37" s="89" t="s">
        <v>135</v>
      </c>
      <c r="M37" s="89" t="s">
        <v>131</v>
      </c>
      <c r="O37" s="89" t="s">
        <v>142</v>
      </c>
    </row>
    <row r="39" spans="4:24" ht="14.25" thickBot="1">
      <c r="D39" s="89" t="s">
        <v>136</v>
      </c>
    </row>
    <row r="40" spans="4:24" ht="18.75" customHeight="1">
      <c r="E40" s="272" t="s">
        <v>144</v>
      </c>
      <c r="F40" s="272"/>
      <c r="G40" s="272"/>
      <c r="H40" s="272"/>
      <c r="I40" s="272"/>
      <c r="J40" s="272"/>
      <c r="L40" s="271" t="s">
        <v>137</v>
      </c>
      <c r="M40" s="271" t="s">
        <v>143</v>
      </c>
      <c r="N40" s="271"/>
      <c r="O40" s="271"/>
      <c r="P40" s="271"/>
      <c r="Q40" s="271" t="s">
        <v>138</v>
      </c>
      <c r="R40" s="271">
        <v>20.367999999999999</v>
      </c>
      <c r="S40" s="271"/>
      <c r="T40" s="271"/>
      <c r="U40" s="271" t="s">
        <v>131</v>
      </c>
      <c r="V40" s="271"/>
      <c r="W40" s="267" t="s">
        <v>146</v>
      </c>
      <c r="X40" s="268"/>
    </row>
    <row r="41" spans="4:24" ht="18.75" customHeight="1" thickBot="1">
      <c r="E41" s="273" t="s">
        <v>145</v>
      </c>
      <c r="F41" s="273"/>
      <c r="G41" s="273"/>
      <c r="H41" s="273"/>
      <c r="I41" s="273"/>
      <c r="J41" s="273"/>
      <c r="L41" s="271"/>
      <c r="M41" s="271"/>
      <c r="N41" s="271"/>
      <c r="O41" s="271"/>
      <c r="P41" s="271"/>
      <c r="Q41" s="271"/>
      <c r="R41" s="271"/>
      <c r="S41" s="271"/>
      <c r="T41" s="271"/>
      <c r="U41" s="271"/>
      <c r="V41" s="271"/>
      <c r="W41" s="269"/>
      <c r="X41" s="270"/>
    </row>
  </sheetData>
  <mergeCells count="23">
    <mergeCell ref="A3:AH3"/>
    <mergeCell ref="A1:AH1"/>
    <mergeCell ref="C4:AH5"/>
    <mergeCell ref="A22:AH22"/>
    <mergeCell ref="B30:C30"/>
    <mergeCell ref="D30:AH31"/>
    <mergeCell ref="W26:W27"/>
    <mergeCell ref="B26:V26"/>
    <mergeCell ref="B27:V27"/>
    <mergeCell ref="X26:AH27"/>
    <mergeCell ref="C8:AH8"/>
    <mergeCell ref="C9:AH9"/>
    <mergeCell ref="C18:AH19"/>
    <mergeCell ref="C11:AH12"/>
    <mergeCell ref="C20:AH21"/>
    <mergeCell ref="W40:X41"/>
    <mergeCell ref="M40:P41"/>
    <mergeCell ref="E40:J40"/>
    <mergeCell ref="E41:J41"/>
    <mergeCell ref="L40:L41"/>
    <mergeCell ref="Q40:Q41"/>
    <mergeCell ref="R40:T41"/>
    <mergeCell ref="U40:V41"/>
  </mergeCells>
  <phoneticPr fontId="1"/>
  <pageMargins left="0.70866141732283472" right="0.70866141732283472"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届出書(計算式あり）</vt:lpstr>
      <vt:lpstr>届出書 (計算式なし)</vt:lpstr>
      <vt:lpstr>届出書　記載例</vt:lpstr>
      <vt:lpstr>参考資料</vt:lpstr>
      <vt:lpstr>参考資料!Print_Area</vt:lpstr>
      <vt:lpstr>'届出書 (計算式なし)'!Print_Area</vt:lpstr>
      <vt:lpstr>'届出書　記載例'!Print_Area</vt:lpstr>
      <vt:lpstr>'届出書(計算式あり）'!Print_Area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2021-08-11T00:19:36Z</cp:lastPrinted>
  <dcterms:created xsi:type="dcterms:W3CDTF">2020-06-03T00:40:12Z</dcterms:created>
  <dcterms:modified xsi:type="dcterms:W3CDTF">2021-08-11T00:21:53Z</dcterms:modified>
</cp:coreProperties>
</file>